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M:\averisera\Projects\addin\"/>
    </mc:Choice>
  </mc:AlternateContent>
  <xr:revisionPtr revIDLastSave="0" documentId="13_ncr:1_{682ADCDA-D257-4123-9B32-09E7AE2D6635}" xr6:coauthVersionLast="37" xr6:coauthVersionMax="37" xr10:uidLastSave="{00000000-0000-0000-0000-000000000000}"/>
  <bookViews>
    <workbookView xWindow="0" yWindow="0" windowWidth="23040" windowHeight="9096" activeTab="1" xr2:uid="{00000000-000D-0000-FFFF-FFFF00000000}"/>
  </bookViews>
  <sheets>
    <sheet name="MLR" sheetId="1" r:id="rId1"/>
    <sheet name="CS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 a="1"/>
  <c r="G2" i="1" a="1"/>
  <c r="J2" i="2" l="1"/>
  <c r="N2" i="2"/>
  <c r="H3" i="2"/>
  <c r="L3" i="2"/>
  <c r="P3" i="2"/>
  <c r="J4" i="2"/>
  <c r="N4" i="2"/>
  <c r="H5" i="2"/>
  <c r="L5" i="2"/>
  <c r="P5" i="2"/>
  <c r="J6" i="2"/>
  <c r="N6" i="2"/>
  <c r="H7" i="2"/>
  <c r="L7" i="2"/>
  <c r="P7" i="2"/>
  <c r="J8" i="2"/>
  <c r="N8" i="2"/>
  <c r="G2" i="2"/>
  <c r="K2" i="2"/>
  <c r="O2" i="2"/>
  <c r="I3" i="2"/>
  <c r="M3" i="2"/>
  <c r="G4" i="2"/>
  <c r="K4" i="2"/>
  <c r="O4" i="2"/>
  <c r="I5" i="2"/>
  <c r="M5" i="2"/>
  <c r="G6" i="2"/>
  <c r="K6" i="2"/>
  <c r="O6" i="2"/>
  <c r="I7" i="2"/>
  <c r="M7" i="2"/>
  <c r="G8" i="2"/>
  <c r="K8" i="2"/>
  <c r="O8" i="2"/>
  <c r="I9" i="2"/>
  <c r="M9" i="2"/>
  <c r="G10" i="2"/>
  <c r="K10" i="2"/>
  <c r="O10" i="2"/>
  <c r="I11" i="2"/>
  <c r="M11" i="2"/>
  <c r="G12" i="2"/>
  <c r="K12" i="2"/>
  <c r="O12" i="2"/>
  <c r="I13" i="2"/>
  <c r="M13" i="2"/>
  <c r="G14" i="2"/>
  <c r="K14" i="2"/>
  <c r="O14" i="2"/>
  <c r="I15" i="2"/>
  <c r="M15" i="2"/>
  <c r="G16" i="2"/>
  <c r="K16" i="2"/>
  <c r="O16" i="2"/>
  <c r="I17" i="2"/>
  <c r="M17" i="2"/>
  <c r="G18" i="2"/>
  <c r="K18" i="2"/>
  <c r="O18" i="2"/>
  <c r="I19" i="2"/>
  <c r="M19" i="2"/>
  <c r="G20" i="2"/>
  <c r="K20" i="2"/>
  <c r="O20" i="2"/>
  <c r="I21" i="2"/>
  <c r="M21" i="2"/>
  <c r="G22" i="2"/>
  <c r="K22" i="2"/>
  <c r="O22" i="2"/>
  <c r="I23" i="2"/>
  <c r="M23" i="2"/>
  <c r="G24" i="2"/>
  <c r="K24" i="2"/>
  <c r="O24" i="2"/>
  <c r="I25" i="2"/>
  <c r="M25" i="2"/>
  <c r="G26" i="2"/>
  <c r="K26" i="2"/>
  <c r="O26" i="2"/>
  <c r="I27" i="2"/>
  <c r="M27" i="2"/>
  <c r="G28" i="2"/>
  <c r="K28" i="2"/>
  <c r="O28" i="2"/>
  <c r="I29" i="2"/>
  <c r="M29" i="2"/>
  <c r="G30" i="2"/>
  <c r="K30" i="2"/>
  <c r="O30" i="2"/>
  <c r="I31" i="2"/>
  <c r="M31" i="2"/>
  <c r="G32" i="2"/>
  <c r="K32" i="2"/>
  <c r="O32" i="2"/>
  <c r="I33" i="2"/>
  <c r="H2" i="2"/>
  <c r="L2" i="2"/>
  <c r="P2" i="2"/>
  <c r="J3" i="2"/>
  <c r="N3" i="2"/>
  <c r="H4" i="2"/>
  <c r="L4" i="2"/>
  <c r="P4" i="2"/>
  <c r="J5" i="2"/>
  <c r="N5" i="2"/>
  <c r="H6" i="2"/>
  <c r="L6" i="2"/>
  <c r="P6" i="2"/>
  <c r="J7" i="2"/>
  <c r="N7" i="2"/>
  <c r="H8" i="2"/>
  <c r="L8" i="2"/>
  <c r="P8" i="2"/>
  <c r="J9" i="2"/>
  <c r="N9" i="2"/>
  <c r="H10" i="2"/>
  <c r="L10" i="2"/>
  <c r="P10" i="2"/>
  <c r="J11" i="2"/>
  <c r="N11" i="2"/>
  <c r="H12" i="2"/>
  <c r="L12" i="2"/>
  <c r="P12" i="2"/>
  <c r="J13" i="2"/>
  <c r="N13" i="2"/>
  <c r="H14" i="2"/>
  <c r="L14" i="2"/>
  <c r="P14" i="2"/>
  <c r="J15" i="2"/>
  <c r="N15" i="2"/>
  <c r="H16" i="2"/>
  <c r="L16" i="2"/>
  <c r="P16" i="2"/>
  <c r="J17" i="2"/>
  <c r="N17" i="2"/>
  <c r="H18" i="2"/>
  <c r="L18" i="2"/>
  <c r="P18" i="2"/>
  <c r="J19" i="2"/>
  <c r="N19" i="2"/>
  <c r="H20" i="2"/>
  <c r="L20" i="2"/>
  <c r="P20" i="2"/>
  <c r="J21" i="2"/>
  <c r="N21" i="2"/>
  <c r="H22" i="2"/>
  <c r="L22" i="2"/>
  <c r="P22" i="2"/>
  <c r="J23" i="2"/>
  <c r="N23" i="2"/>
  <c r="H24" i="2"/>
  <c r="L24" i="2"/>
  <c r="P24" i="2"/>
  <c r="J25" i="2"/>
  <c r="N25" i="2"/>
  <c r="H26" i="2"/>
  <c r="L26" i="2"/>
  <c r="P26" i="2"/>
  <c r="J27" i="2"/>
  <c r="N27" i="2"/>
  <c r="H28" i="2"/>
  <c r="L28" i="2"/>
  <c r="P28" i="2"/>
  <c r="J29" i="2"/>
  <c r="N29" i="2"/>
  <c r="H30" i="2"/>
  <c r="L30" i="2"/>
  <c r="P30" i="2"/>
  <c r="J31" i="2"/>
  <c r="N31" i="2"/>
  <c r="H32" i="2"/>
  <c r="L32" i="2"/>
  <c r="P32" i="2"/>
  <c r="J33" i="2"/>
  <c r="N33" i="2"/>
  <c r="H34" i="2"/>
  <c r="L34" i="2"/>
  <c r="P34" i="2"/>
  <c r="J35" i="2"/>
  <c r="N35" i="2"/>
  <c r="I2" i="2"/>
  <c r="M2" i="2"/>
  <c r="G3" i="2"/>
  <c r="K3" i="2"/>
  <c r="O3" i="2"/>
  <c r="I4" i="2"/>
  <c r="M4" i="2"/>
  <c r="G5" i="2"/>
  <c r="K5" i="2"/>
  <c r="O5" i="2"/>
  <c r="I6" i="2"/>
  <c r="M6" i="2"/>
  <c r="G7" i="2"/>
  <c r="K7" i="2"/>
  <c r="O7" i="2"/>
  <c r="I8" i="2"/>
  <c r="M8" i="2"/>
  <c r="G9" i="2"/>
  <c r="K9" i="2"/>
  <c r="O9" i="2"/>
  <c r="I10" i="2"/>
  <c r="M10" i="2"/>
  <c r="G11" i="2"/>
  <c r="K11" i="2"/>
  <c r="O11" i="2"/>
  <c r="I12" i="2"/>
  <c r="M12" i="2"/>
  <c r="G13" i="2"/>
  <c r="K13" i="2"/>
  <c r="O13" i="2"/>
  <c r="I14" i="2"/>
  <c r="M14" i="2"/>
  <c r="G15" i="2"/>
  <c r="K15" i="2"/>
  <c r="O15" i="2"/>
  <c r="I16" i="2"/>
  <c r="M16" i="2"/>
  <c r="G17" i="2"/>
  <c r="K17" i="2"/>
  <c r="O17" i="2"/>
  <c r="I18" i="2"/>
  <c r="M18" i="2"/>
  <c r="G19" i="2"/>
  <c r="K19" i="2"/>
  <c r="O19" i="2"/>
  <c r="I20" i="2"/>
  <c r="M20" i="2"/>
  <c r="G21" i="2"/>
  <c r="K21" i="2"/>
  <c r="O21" i="2"/>
  <c r="I22" i="2"/>
  <c r="M22" i="2"/>
  <c r="G23" i="2"/>
  <c r="K23" i="2"/>
  <c r="O23" i="2"/>
  <c r="I24" i="2"/>
  <c r="M24" i="2"/>
  <c r="G25" i="2"/>
  <c r="K25" i="2"/>
  <c r="O25" i="2"/>
  <c r="I26" i="2"/>
  <c r="M26" i="2"/>
  <c r="G27" i="2"/>
  <c r="K27" i="2"/>
  <c r="O27" i="2"/>
  <c r="I28" i="2"/>
  <c r="M28" i="2"/>
  <c r="G29" i="2"/>
  <c r="K29" i="2"/>
  <c r="O29" i="2"/>
  <c r="I30" i="2"/>
  <c r="M30" i="2"/>
  <c r="G31" i="2"/>
  <c r="K31" i="2"/>
  <c r="O31" i="2"/>
  <c r="I32" i="2"/>
  <c r="M32" i="2"/>
  <c r="G33" i="2"/>
  <c r="K33" i="2"/>
  <c r="O33" i="2"/>
  <c r="I34" i="2"/>
  <c r="M34" i="2"/>
  <c r="G35" i="2"/>
  <c r="K35" i="2"/>
  <c r="O35" i="2"/>
  <c r="H9" i="2"/>
  <c r="N10" i="2"/>
  <c r="J12" i="2"/>
  <c r="P13" i="2"/>
  <c r="L15" i="2"/>
  <c r="H17" i="2"/>
  <c r="N18" i="2"/>
  <c r="J20" i="2"/>
  <c r="P21" i="2"/>
  <c r="L23" i="2"/>
  <c r="H25" i="2"/>
  <c r="N26" i="2"/>
  <c r="J28" i="2"/>
  <c r="P29" i="2"/>
  <c r="L31" i="2"/>
  <c r="H33" i="2"/>
  <c r="G34" i="2"/>
  <c r="O34" i="2"/>
  <c r="M35" i="2"/>
  <c r="I36" i="2"/>
  <c r="M36" i="2"/>
  <c r="G37" i="2"/>
  <c r="K37" i="2"/>
  <c r="O37" i="2"/>
  <c r="I38" i="2"/>
  <c r="M38" i="2"/>
  <c r="G39" i="2"/>
  <c r="K39" i="2"/>
  <c r="O39" i="2"/>
  <c r="I40" i="2"/>
  <c r="M40" i="2"/>
  <c r="G41" i="2"/>
  <c r="K41" i="2"/>
  <c r="O41" i="2"/>
  <c r="I42" i="2"/>
  <c r="M42" i="2"/>
  <c r="G43" i="2"/>
  <c r="K43" i="2"/>
  <c r="O43" i="2"/>
  <c r="I44" i="2"/>
  <c r="M44" i="2"/>
  <c r="G45" i="2"/>
  <c r="K45" i="2"/>
  <c r="O45" i="2"/>
  <c r="I46" i="2"/>
  <c r="M46" i="2"/>
  <c r="G47" i="2"/>
  <c r="K47" i="2"/>
  <c r="O47" i="2"/>
  <c r="I48" i="2"/>
  <c r="M48" i="2"/>
  <c r="G49" i="2"/>
  <c r="K49" i="2"/>
  <c r="O49" i="2"/>
  <c r="I50" i="2"/>
  <c r="M50" i="2"/>
  <c r="G51" i="2"/>
  <c r="K51" i="2"/>
  <c r="O51" i="2"/>
  <c r="I52" i="2"/>
  <c r="M52" i="2"/>
  <c r="G53" i="2"/>
  <c r="K53" i="2"/>
  <c r="O53" i="2"/>
  <c r="L47" i="2"/>
  <c r="J48" i="2"/>
  <c r="H49" i="2"/>
  <c r="P49" i="2"/>
  <c r="N50" i="2"/>
  <c r="L51" i="2"/>
  <c r="J52" i="2"/>
  <c r="H53" i="2"/>
  <c r="L53" i="2"/>
  <c r="P33" i="2"/>
  <c r="J37" i="2"/>
  <c r="H38" i="2"/>
  <c r="P38" i="2"/>
  <c r="N39" i="2"/>
  <c r="L40" i="2"/>
  <c r="J41" i="2"/>
  <c r="H42" i="2"/>
  <c r="P42" i="2"/>
  <c r="N43" i="2"/>
  <c r="P44" i="2"/>
  <c r="N45" i="2"/>
  <c r="L9" i="2"/>
  <c r="H11" i="2"/>
  <c r="N12" i="2"/>
  <c r="J14" i="2"/>
  <c r="P15" i="2"/>
  <c r="L17" i="2"/>
  <c r="H19" i="2"/>
  <c r="N20" i="2"/>
  <c r="J22" i="2"/>
  <c r="P23" i="2"/>
  <c r="L25" i="2"/>
  <c r="H27" i="2"/>
  <c r="N28" i="2"/>
  <c r="J30" i="2"/>
  <c r="P31" i="2"/>
  <c r="L33" i="2"/>
  <c r="J34" i="2"/>
  <c r="H35" i="2"/>
  <c r="P35" i="2"/>
  <c r="J36" i="2"/>
  <c r="N36" i="2"/>
  <c r="H37" i="2"/>
  <c r="L37" i="2"/>
  <c r="P37" i="2"/>
  <c r="J38" i="2"/>
  <c r="N38" i="2"/>
  <c r="H39" i="2"/>
  <c r="L39" i="2"/>
  <c r="P39" i="2"/>
  <c r="J40" i="2"/>
  <c r="N40" i="2"/>
  <c r="H41" i="2"/>
  <c r="L41" i="2"/>
  <c r="P41" i="2"/>
  <c r="J42" i="2"/>
  <c r="N42" i="2"/>
  <c r="H43" i="2"/>
  <c r="L43" i="2"/>
  <c r="P43" i="2"/>
  <c r="J44" i="2"/>
  <c r="N44" i="2"/>
  <c r="H45" i="2"/>
  <c r="L45" i="2"/>
  <c r="P45" i="2"/>
  <c r="J46" i="2"/>
  <c r="N46" i="2"/>
  <c r="H47" i="2"/>
  <c r="P47" i="2"/>
  <c r="N48" i="2"/>
  <c r="L49" i="2"/>
  <c r="J50" i="2"/>
  <c r="H51" i="2"/>
  <c r="P51" i="2"/>
  <c r="N52" i="2"/>
  <c r="P53" i="2"/>
  <c r="H36" i="2"/>
  <c r="P9" i="2"/>
  <c r="L11" i="2"/>
  <c r="H13" i="2"/>
  <c r="N14" i="2"/>
  <c r="J16" i="2"/>
  <c r="P17" i="2"/>
  <c r="L19" i="2"/>
  <c r="H21" i="2"/>
  <c r="N22" i="2"/>
  <c r="J24" i="2"/>
  <c r="P25" i="2"/>
  <c r="L27" i="2"/>
  <c r="H29" i="2"/>
  <c r="N30" i="2"/>
  <c r="J32" i="2"/>
  <c r="M33" i="2"/>
  <c r="K34" i="2"/>
  <c r="I35" i="2"/>
  <c r="G36" i="2"/>
  <c r="K36" i="2"/>
  <c r="O36" i="2"/>
  <c r="I37" i="2"/>
  <c r="M37" i="2"/>
  <c r="G38" i="2"/>
  <c r="K38" i="2"/>
  <c r="O38" i="2"/>
  <c r="I39" i="2"/>
  <c r="M39" i="2"/>
  <c r="G40" i="2"/>
  <c r="K40" i="2"/>
  <c r="O40" i="2"/>
  <c r="I41" i="2"/>
  <c r="M41" i="2"/>
  <c r="G42" i="2"/>
  <c r="K42" i="2"/>
  <c r="O42" i="2"/>
  <c r="I43" i="2"/>
  <c r="M43" i="2"/>
  <c r="G44" i="2"/>
  <c r="K44" i="2"/>
  <c r="O44" i="2"/>
  <c r="I45" i="2"/>
  <c r="M45" i="2"/>
  <c r="G46" i="2"/>
  <c r="K46" i="2"/>
  <c r="O46" i="2"/>
  <c r="I47" i="2"/>
  <c r="M47" i="2"/>
  <c r="G48" i="2"/>
  <c r="K48" i="2"/>
  <c r="O48" i="2"/>
  <c r="I49" i="2"/>
  <c r="M49" i="2"/>
  <c r="G50" i="2"/>
  <c r="K50" i="2"/>
  <c r="O50" i="2"/>
  <c r="I51" i="2"/>
  <c r="M51" i="2"/>
  <c r="G52" i="2"/>
  <c r="K52" i="2"/>
  <c r="O52" i="2"/>
  <c r="I53" i="2"/>
  <c r="M53" i="2"/>
  <c r="J10" i="2"/>
  <c r="P11" i="2"/>
  <c r="L13" i="2"/>
  <c r="H15" i="2"/>
  <c r="N16" i="2"/>
  <c r="J18" i="2"/>
  <c r="P19" i="2"/>
  <c r="L21" i="2"/>
  <c r="H23" i="2"/>
  <c r="N24" i="2"/>
  <c r="J26" i="2"/>
  <c r="P27" i="2"/>
  <c r="L29" i="2"/>
  <c r="H31" i="2"/>
  <c r="N32" i="2"/>
  <c r="N34" i="2"/>
  <c r="L35" i="2"/>
  <c r="L36" i="2"/>
  <c r="P36" i="2"/>
  <c r="N37" i="2"/>
  <c r="L38" i="2"/>
  <c r="J39" i="2"/>
  <c r="H40" i="2"/>
  <c r="P40" i="2"/>
  <c r="N41" i="2"/>
  <c r="L42" i="2"/>
  <c r="J43" i="2"/>
  <c r="L44" i="2"/>
  <c r="J45" i="2"/>
  <c r="H46" i="2"/>
  <c r="H44" i="2"/>
  <c r="N47" i="2"/>
  <c r="J49" i="2"/>
  <c r="P50" i="2"/>
  <c r="L52" i="2"/>
  <c r="L46" i="2"/>
  <c r="H48" i="2"/>
  <c r="N49" i="2"/>
  <c r="J51" i="2"/>
  <c r="P52" i="2"/>
  <c r="P46" i="2"/>
  <c r="H50" i="2"/>
  <c r="N51" i="2"/>
  <c r="J53" i="2"/>
  <c r="J47" i="2"/>
  <c r="H52" i="2"/>
  <c r="L50" i="2"/>
  <c r="L48" i="2"/>
  <c r="P48" i="2"/>
  <c r="N53" i="2"/>
  <c r="O2" i="1"/>
  <c r="K4" i="1"/>
  <c r="G6" i="1"/>
  <c r="M7" i="1"/>
  <c r="I9" i="1"/>
  <c r="O10" i="1"/>
  <c r="K12" i="1"/>
  <c r="G14" i="1"/>
  <c r="M15" i="1"/>
  <c r="H11" i="1"/>
  <c r="I3" i="1"/>
  <c r="O4" i="1"/>
  <c r="K6" i="1"/>
  <c r="G8" i="1"/>
  <c r="M9" i="1"/>
  <c r="I11" i="1"/>
  <c r="O12" i="1"/>
  <c r="K14" i="1"/>
  <c r="G16" i="1"/>
  <c r="M17" i="1"/>
  <c r="I19" i="1"/>
  <c r="O20" i="1"/>
  <c r="K22" i="1"/>
  <c r="G24" i="1"/>
  <c r="M25" i="1"/>
  <c r="I27" i="1"/>
  <c r="O28" i="1"/>
  <c r="K30" i="1"/>
  <c r="G2" i="1"/>
  <c r="M3" i="1"/>
  <c r="I5" i="1"/>
  <c r="O6" i="1"/>
  <c r="K8" i="1"/>
  <c r="G10" i="1"/>
  <c r="M11" i="1"/>
  <c r="I13" i="1"/>
  <c r="O14" i="1"/>
  <c r="K16" i="1"/>
  <c r="G18" i="1"/>
  <c r="M19" i="1"/>
  <c r="I21" i="1"/>
  <c r="O22" i="1"/>
  <c r="K24" i="1"/>
  <c r="G26" i="1"/>
  <c r="M27" i="1"/>
  <c r="I29" i="1"/>
  <c r="O30" i="1"/>
  <c r="M5" i="1"/>
  <c r="G12" i="1"/>
  <c r="I17" i="1"/>
  <c r="K20" i="1"/>
  <c r="M23" i="1"/>
  <c r="O26" i="1"/>
  <c r="G30" i="1"/>
  <c r="P3" i="1"/>
  <c r="H7" i="1"/>
  <c r="L11" i="1"/>
  <c r="J3" i="1"/>
  <c r="P4" i="1"/>
  <c r="L6" i="1"/>
  <c r="H8" i="1"/>
  <c r="N9" i="1"/>
  <c r="J11" i="1"/>
  <c r="P12" i="1"/>
  <c r="L14" i="1"/>
  <c r="H16" i="1"/>
  <c r="N17" i="1"/>
  <c r="J19" i="1"/>
  <c r="P20" i="1"/>
  <c r="L22" i="1"/>
  <c r="H24" i="1"/>
  <c r="N25" i="1"/>
  <c r="J27" i="1"/>
  <c r="P28" i="1"/>
  <c r="L30" i="1"/>
  <c r="H3" i="1"/>
  <c r="N10" i="1"/>
  <c r="M2" i="1"/>
  <c r="I4" i="1"/>
  <c r="O5" i="1"/>
  <c r="K7" i="1"/>
  <c r="G9" i="1"/>
  <c r="M10" i="1"/>
  <c r="I12" i="1"/>
  <c r="O13" i="1"/>
  <c r="K15" i="1"/>
  <c r="G17" i="1"/>
  <c r="M18" i="1"/>
  <c r="I20" i="1"/>
  <c r="O21" i="1"/>
  <c r="K23" i="1"/>
  <c r="G25" i="1"/>
  <c r="M26" i="1"/>
  <c r="I28" i="1"/>
  <c r="O29" i="1"/>
  <c r="K31" i="1"/>
  <c r="J4" i="1"/>
  <c r="H9" i="1"/>
  <c r="N12" i="1"/>
  <c r="P19" i="1"/>
  <c r="J26" i="1"/>
  <c r="P15" i="1"/>
  <c r="N28" i="1"/>
  <c r="H17" i="1"/>
  <c r="L23" i="1"/>
  <c r="P29" i="1"/>
  <c r="P23" i="1"/>
  <c r="N14" i="1"/>
  <c r="H21" i="1"/>
  <c r="L27" i="1"/>
  <c r="M28" i="1"/>
  <c r="I30" i="1"/>
  <c r="O31" i="1"/>
  <c r="H5" i="1"/>
  <c r="J10" i="1"/>
  <c r="H15" i="1"/>
  <c r="L21" i="1"/>
  <c r="P27" i="1"/>
  <c r="H19" i="1"/>
  <c r="P31" i="1"/>
  <c r="N18" i="1"/>
  <c r="H25" i="1"/>
  <c r="L31" i="1"/>
  <c r="H27" i="1"/>
  <c r="J16" i="1"/>
  <c r="N22" i="1"/>
  <c r="H29" i="1"/>
  <c r="K2" i="1"/>
  <c r="O8" i="1"/>
  <c r="I15" i="1"/>
  <c r="O18" i="1"/>
  <c r="G22" i="1"/>
  <c r="I25" i="1"/>
  <c r="K28" i="1"/>
  <c r="M31" i="1"/>
  <c r="L5" i="1"/>
  <c r="N8" i="1"/>
  <c r="L2" i="1"/>
  <c r="H4" i="1"/>
  <c r="N5" i="1"/>
  <c r="J7" i="1"/>
  <c r="P8" i="1"/>
  <c r="L10" i="1"/>
  <c r="H12" i="1"/>
  <c r="N13" i="1"/>
  <c r="J15" i="1"/>
  <c r="P16" i="1"/>
  <c r="L18" i="1"/>
  <c r="H20" i="1"/>
  <c r="N21" i="1"/>
  <c r="J23" i="1"/>
  <c r="P24" i="1"/>
  <c r="L26" i="1"/>
  <c r="H28" i="1"/>
  <c r="N29" i="1"/>
  <c r="J31" i="1"/>
  <c r="J8" i="1"/>
  <c r="K3" i="1"/>
  <c r="G5" i="1"/>
  <c r="M6" i="1"/>
  <c r="I8" i="1"/>
  <c r="O9" i="1"/>
  <c r="K11" i="1"/>
  <c r="G13" i="1"/>
  <c r="I16" i="1"/>
  <c r="O17" i="1"/>
  <c r="G21" i="1"/>
  <c r="I24" i="1"/>
  <c r="K27" i="1"/>
  <c r="M30" i="1"/>
  <c r="P5" i="1"/>
  <c r="N16" i="1"/>
  <c r="L29" i="1"/>
  <c r="P13" i="1"/>
  <c r="N26" i="1"/>
  <c r="J30" i="1"/>
  <c r="P17" i="1"/>
  <c r="J24" i="1"/>
  <c r="N30" i="1"/>
  <c r="I7" i="1"/>
  <c r="M13" i="1"/>
  <c r="K18" i="1"/>
  <c r="M21" i="1"/>
  <c r="O24" i="1"/>
  <c r="G28" i="1"/>
  <c r="I31" i="1"/>
  <c r="N4" i="1"/>
  <c r="P7" i="1"/>
  <c r="H2" i="1"/>
  <c r="N3" i="1"/>
  <c r="J5" i="1"/>
  <c r="P6" i="1"/>
  <c r="L8" i="1"/>
  <c r="H10" i="1"/>
  <c r="N11" i="1"/>
  <c r="J13" i="1"/>
  <c r="P14" i="1"/>
  <c r="L16" i="1"/>
  <c r="H18" i="1"/>
  <c r="N19" i="1"/>
  <c r="J21" i="1"/>
  <c r="P22" i="1"/>
  <c r="L24" i="1"/>
  <c r="H26" i="1"/>
  <c r="N27" i="1"/>
  <c r="J29" i="1"/>
  <c r="P30" i="1"/>
  <c r="N6" i="1"/>
  <c r="J12" i="1"/>
  <c r="G3" i="1"/>
  <c r="M4" i="1"/>
  <c r="I6" i="1"/>
  <c r="O7" i="1"/>
  <c r="K9" i="1"/>
  <c r="G11" i="1"/>
  <c r="M12" i="1"/>
  <c r="I14" i="1"/>
  <c r="O15" i="1"/>
  <c r="K17" i="1"/>
  <c r="G19" i="1"/>
  <c r="M20" i="1"/>
  <c r="I22" i="1"/>
  <c r="O23" i="1"/>
  <c r="K25" i="1"/>
  <c r="G27" i="1"/>
  <c r="L13" i="1"/>
  <c r="M14" i="1"/>
  <c r="K19" i="1"/>
  <c r="M22" i="1"/>
  <c r="O25" i="1"/>
  <c r="G29" i="1"/>
  <c r="J2" i="1"/>
  <c r="P11" i="1"/>
  <c r="H23" i="1"/>
  <c r="J22" i="1"/>
  <c r="J20" i="1"/>
  <c r="J14" i="1"/>
  <c r="K10" i="1"/>
  <c r="K26" i="1"/>
  <c r="P9" i="1"/>
  <c r="N7" i="1"/>
  <c r="H14" i="1"/>
  <c r="L20" i="1"/>
  <c r="P26" i="1"/>
  <c r="L9" i="1"/>
  <c r="G7" i="1"/>
  <c r="K13" i="1"/>
  <c r="O19" i="1"/>
  <c r="I26" i="1"/>
  <c r="L3" i="1"/>
  <c r="N24" i="1"/>
  <c r="P21" i="1"/>
  <c r="L19" i="1"/>
  <c r="O16" i="1"/>
  <c r="M29" i="1"/>
  <c r="P2" i="1"/>
  <c r="J9" i="1"/>
  <c r="N15" i="1"/>
  <c r="H22" i="1"/>
  <c r="L28" i="1"/>
  <c r="I2" i="1"/>
  <c r="M8" i="1"/>
  <c r="G15" i="1"/>
  <c r="K21" i="1"/>
  <c r="L7" i="1"/>
  <c r="H31" i="1"/>
  <c r="J28" i="1"/>
  <c r="P25" i="1"/>
  <c r="G20" i="1"/>
  <c r="L4" i="1"/>
  <c r="P10" i="1"/>
  <c r="N23" i="1"/>
  <c r="O3" i="1"/>
  <c r="M16" i="1"/>
  <c r="K29" i="1"/>
  <c r="L25" i="1"/>
  <c r="G4" i="1"/>
  <c r="J6" i="1"/>
  <c r="L12" i="1"/>
  <c r="N31" i="1"/>
  <c r="O11" i="1"/>
  <c r="M24" i="1"/>
  <c r="J18" i="1"/>
  <c r="N20" i="1"/>
  <c r="O27" i="1"/>
  <c r="N2" i="1"/>
  <c r="J17" i="1"/>
  <c r="H30" i="1"/>
  <c r="I10" i="1"/>
  <c r="G23" i="1"/>
  <c r="H13" i="1"/>
  <c r="L17" i="1"/>
  <c r="I23" i="1"/>
  <c r="H6" i="1"/>
  <c r="P18" i="1"/>
  <c r="J25" i="1"/>
  <c r="K5" i="1"/>
  <c r="I18" i="1"/>
  <c r="G31" i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Press F2 followed by Ctrl+Shift+Enter to run the MLR model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Year t when discrete variable X was observed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Empirical probability of X_t = 1 based on surveys collected; p_kt = n_kt / n_t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Number n_t of surveys collected in year 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Press F2 followed by Ctrl+Shift+Enter to run the CSM model</t>
        </r>
      </text>
    </comment>
    <comment ref="A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Year t when discrete variable X was observed</t>
        </r>
      </text>
    </comment>
    <comment ref="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Empirical probability of X_t = 1 based on surveys collected; p_kt = n_kt / n_t</t>
        </r>
      </text>
    </comment>
    <comment ref="E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Number n_t of surveys collected in year t</t>
        </r>
      </text>
    </comment>
  </commentList>
</comments>
</file>

<file path=xl/sharedStrings.xml><?xml version="1.0" encoding="utf-8"?>
<sst xmlns="http://schemas.openxmlformats.org/spreadsheetml/2006/main" count="10" uniqueCount="5">
  <si>
    <t>Probabilities</t>
  </si>
  <si>
    <t>Year</t>
  </si>
  <si>
    <t>Nbr. surveys</t>
  </si>
  <si>
    <t>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</si>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</sst>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4" borderId="1" xfId="0" applyFont="1" applyFill="1" applyBorder="1"/>
    <xf numFmtId="0" fontId="2" fillId="4" borderId="1" xfId="0" applyFont="1" applyFill="1" applyBorder="1"/>
    <xf numFmtId="10" fontId="0" fillId="5" borderId="0" xfId="0" applyNumberFormat="1" applyFill="1"/>
    <xf numFmtId="9" fontId="0" fillId="2" borderId="0" xfId="0" applyNumberFormat="1" applyFill="1"/>
    <xf numFmtId="11" fontId="0" fillId="5" borderId="0" xfId="0" applyNumberFormat="1" applyFill="1"/>
    <xf numFmtId="0" fontId="4" fillId="6" borderId="0" xfId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Extrapolation results with confidence intervals (M</a:t>
            </a:r>
            <a:r>
              <a:rPr lang="pl-PL" sz="1400" b="0" i="0" baseline="0">
                <a:effectLst/>
              </a:rPr>
              <a:t>LR</a:t>
            </a:r>
            <a:r>
              <a:rPr lang="en-GB" sz="1400" b="0" i="0" baseline="0">
                <a:effectLst/>
              </a:rPr>
              <a:t> model)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618134795803094E-2"/>
          <c:y val="0.10395007273422174"/>
          <c:w val="0.88109680960343761"/>
          <c:h val="0.64771306447021015"/>
        </c:manualLayout>
      </c:layout>
      <c:scatterChart>
        <c:scatterStyle val="lineMarker"/>
        <c:varyColors val="0"/>
        <c:ser>
          <c:idx val="0"/>
          <c:order val="0"/>
          <c:tx>
            <c:v>P(X_t = 1)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MLR!$H$9:$H$31</c:f>
              <c:numCache>
                <c:formatCode>0.00%</c:formatCode>
                <c:ptCount val="23"/>
                <c:pt idx="0">
                  <c:v>0.11054481236134241</c:v>
                </c:pt>
                <c:pt idx="1">
                  <c:v>0.12087347105847765</c:v>
                </c:pt>
                <c:pt idx="2">
                  <c:v>0.13202277590634279</c:v>
                </c:pt>
                <c:pt idx="3">
                  <c:v>0.15693209495516569</c:v>
                </c:pt>
                <c:pt idx="4">
                  <c:v>0.18553046082703825</c:v>
                </c:pt>
                <c:pt idx="5">
                  <c:v>0.20127012736082994</c:v>
                </c:pt>
                <c:pt idx="6">
                  <c:v>0.21798598677775269</c:v>
                </c:pt>
                <c:pt idx="7">
                  <c:v>0.23567867866442205</c:v>
                </c:pt>
                <c:pt idx="8">
                  <c:v>0.27394405426377588</c:v>
                </c:pt>
                <c:pt idx="9">
                  <c:v>0.29446206973788025</c:v>
                </c:pt>
                <c:pt idx="10">
                  <c:v>0.31584616537046767</c:v>
                </c:pt>
                <c:pt idx="11">
                  <c:v>0.33803690814868853</c:v>
                </c:pt>
                <c:pt idx="12">
                  <c:v>0.36096184240565288</c:v>
                </c:pt>
                <c:pt idx="13">
                  <c:v>0.38453598568902531</c:v>
                </c:pt>
                <c:pt idx="14">
                  <c:v>0.40866274549690812</c:v>
                </c:pt>
                <c:pt idx="15">
                  <c:v>0.43323525448991712</c:v>
                </c:pt>
                <c:pt idx="16">
                  <c:v>0.45813809751274504</c:v>
                </c:pt>
                <c:pt idx="17">
                  <c:v>0.48324937915644023</c:v>
                </c:pt>
                <c:pt idx="18">
                  <c:v>0.60751732645764744</c:v>
                </c:pt>
                <c:pt idx="19">
                  <c:v>0.71921217607107923</c:v>
                </c:pt>
                <c:pt idx="20">
                  <c:v>0.80907027580711988</c:v>
                </c:pt>
                <c:pt idx="21">
                  <c:v>0.87513660488171952</c:v>
                </c:pt>
                <c:pt idx="22">
                  <c:v>0.92056853323246246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D-486A-A065-25F188F20E45}"/>
            </c:ext>
          </c:extLst>
        </c:ser>
        <c:ser>
          <c:idx val="1"/>
          <c:order val="1"/>
          <c:tx>
            <c:v>P(X_t = 2)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MLR!$I$9:$I$31</c:f>
              <c:numCache>
                <c:formatCode>0.00%</c:formatCode>
                <c:ptCount val="23"/>
                <c:pt idx="0">
                  <c:v>0.39706262003362297</c:v>
                </c:pt>
                <c:pt idx="1">
                  <c:v>0.39106217083048267</c:v>
                </c:pt>
                <c:pt idx="2">
                  <c:v>0.38473159147605618</c:v>
                </c:pt>
                <c:pt idx="3">
                  <c:v>0.37103007430818657</c:v>
                </c:pt>
                <c:pt idx="4">
                  <c:v>0.35587781559036386</c:v>
                </c:pt>
                <c:pt idx="5">
                  <c:v>0.34774363556718485</c:v>
                </c:pt>
                <c:pt idx="6">
                  <c:v>0.33923653660891862</c:v>
                </c:pt>
                <c:pt idx="7">
                  <c:v>0.33036080475582291</c:v>
                </c:pt>
                <c:pt idx="8">
                  <c:v>0.3115433256141813</c:v>
                </c:pt>
                <c:pt idx="9">
                  <c:v>0.30163387194811353</c:v>
                </c:pt>
                <c:pt idx="10">
                  <c:v>0.29142079133951559</c:v>
                </c:pt>
                <c:pt idx="11">
                  <c:v>0.28093330041743081</c:v>
                </c:pt>
                <c:pt idx="12">
                  <c:v>0.27020574040877138</c:v>
                </c:pt>
                <c:pt idx="13">
                  <c:v>0.25927726728855599</c:v>
                </c:pt>
                <c:pt idx="14">
                  <c:v>0.24819137026994303</c:v>
                </c:pt>
                <c:pt idx="15">
                  <c:v>0.2369952242191746</c:v>
                </c:pt>
                <c:pt idx="16">
                  <c:v>0.22573889164371921</c:v>
                </c:pt>
                <c:pt idx="17">
                  <c:v>0.21447439976030203</c:v>
                </c:pt>
                <c:pt idx="18">
                  <c:v>0.15985775320320292</c:v>
                </c:pt>
                <c:pt idx="19">
                  <c:v>0.11220260685036314</c:v>
                </c:pt>
                <c:pt idx="20">
                  <c:v>7.4834703406811726E-2</c:v>
                </c:pt>
                <c:pt idx="21">
                  <c:v>4.7991411704611374E-2</c:v>
                </c:pt>
                <c:pt idx="22">
                  <c:v>2.993054887359781E-2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4D-486A-A065-25F188F20E45}"/>
            </c:ext>
          </c:extLst>
        </c:ser>
        <c:ser>
          <c:idx val="2"/>
          <c:order val="2"/>
          <c:tx>
            <c:v>P(X_t = 3)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MLR!$J$9:$J$31</c:f>
              <c:numCache>
                <c:formatCode>0.00%</c:formatCode>
                <c:ptCount val="23"/>
                <c:pt idx="0">
                  <c:v>0.49239256760503458</c:v>
                </c:pt>
                <c:pt idx="1">
                  <c:v>0.48806435811103971</c:v>
                </c:pt>
                <c:pt idx="2">
                  <c:v>0.48324563261760106</c:v>
                </c:pt>
                <c:pt idx="3">
                  <c:v>0.47203783073664779</c:v>
                </c:pt>
                <c:pt idx="4">
                  <c:v>0.45859172358259787</c:v>
                </c:pt>
                <c:pt idx="5">
                  <c:v>0.45098623707198521</c:v>
                </c:pt>
                <c:pt idx="6">
                  <c:v>0.44277747661332867</c:v>
                </c:pt>
                <c:pt idx="7">
                  <c:v>0.43396051657975504</c:v>
                </c:pt>
                <c:pt idx="8">
                  <c:v>0.41451262012204282</c:v>
                </c:pt>
                <c:pt idx="9">
                  <c:v>0.40390405831400616</c:v>
                </c:pt>
                <c:pt idx="10">
                  <c:v>0.39273304329001674</c:v>
                </c:pt>
                <c:pt idx="11">
                  <c:v>0.38102979143388066</c:v>
                </c:pt>
                <c:pt idx="12">
                  <c:v>0.36883241718557574</c:v>
                </c:pt>
                <c:pt idx="13">
                  <c:v>0.3561867470224187</c:v>
                </c:pt>
                <c:pt idx="14">
                  <c:v>0.3431458842331489</c:v>
                </c:pt>
                <c:pt idx="15">
                  <c:v>0.32976952129090831</c:v>
                </c:pt>
                <c:pt idx="16">
                  <c:v>0.31612301084353578</c:v>
                </c:pt>
                <c:pt idx="17">
                  <c:v>0.30227622108325775</c:v>
                </c:pt>
                <c:pt idx="18">
                  <c:v>0.23262492033914967</c:v>
                </c:pt>
                <c:pt idx="19">
                  <c:v>0.16858521707855761</c:v>
                </c:pt>
                <c:pt idx="20">
                  <c:v>0.11609502078606843</c:v>
                </c:pt>
                <c:pt idx="21">
                  <c:v>7.6871983413669173E-2</c:v>
                </c:pt>
                <c:pt idx="22">
                  <c:v>4.9500917893939574E-2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4D-486A-A065-25F188F20E45}"/>
            </c:ext>
          </c:extLst>
        </c:ser>
        <c:ser>
          <c:idx val="3"/>
          <c:order val="3"/>
          <c:tx>
            <c:v>P(X_t = 1) l.b.</c:v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MLR!$K$9:$K$31</c:f>
              <c:numCache>
                <c:formatCode>0.00%</c:formatCode>
                <c:ptCount val="23"/>
                <c:pt idx="0">
                  <c:v>0.10674813501768612</c:v>
                </c:pt>
                <c:pt idx="1">
                  <c:v>0.11709199999232259</c:v>
                </c:pt>
                <c:pt idx="2">
                  <c:v>0.12827737732202354</c:v>
                </c:pt>
                <c:pt idx="3">
                  <c:v>0.1533000752892385</c:v>
                </c:pt>
                <c:pt idx="4">
                  <c:v>0.18198441590038417</c:v>
                </c:pt>
                <c:pt idx="5">
                  <c:v>0.19770337620126208</c:v>
                </c:pt>
                <c:pt idx="6">
                  <c:v>0.21431779093442951</c:v>
                </c:pt>
                <c:pt idx="7">
                  <c:v>0.23180090977342571</c:v>
                </c:pt>
                <c:pt idx="8">
                  <c:v>0.26926202660827181</c:v>
                </c:pt>
                <c:pt idx="9">
                  <c:v>0.28918597766666149</c:v>
                </c:pt>
                <c:pt idx="10">
                  <c:v>0.30986400709516904</c:v>
                </c:pt>
                <c:pt idx="11">
                  <c:v>0.33125440461608174</c:v>
                </c:pt>
                <c:pt idx="12">
                  <c:v>0.35330387992011525</c:v>
                </c:pt>
                <c:pt idx="13">
                  <c:v>0.37594698248503183</c:v>
                </c:pt>
                <c:pt idx="14">
                  <c:v>0.39910663166617122</c:v>
                </c:pt>
                <c:pt idx="15">
                  <c:v>0.422695294844184</c:v>
                </c:pt>
                <c:pt idx="16">
                  <c:v>0.44661655956589968</c:v>
                </c:pt>
                <c:pt idx="17">
                  <c:v>0.47076697108196147</c:v>
                </c:pt>
                <c:pt idx="18">
                  <c:v>0.59110552187625554</c:v>
                </c:pt>
                <c:pt idx="19">
                  <c:v>0.7012662526263308</c:v>
                </c:pt>
                <c:pt idx="20">
                  <c:v>0.79210215771700199</c:v>
                </c:pt>
                <c:pt idx="21">
                  <c:v>0.86075064625661379</c:v>
                </c:pt>
                <c:pt idx="22">
                  <c:v>0.90929158559354806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4D-486A-A065-25F188F20E45}"/>
            </c:ext>
          </c:extLst>
        </c:ser>
        <c:ser>
          <c:idx val="4"/>
          <c:order val="4"/>
          <c:tx>
            <c:v>P(X_t = 2) l.b.</c:v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MLR!$L$9:$L$31</c:f>
              <c:numCache>
                <c:formatCode>0.00%</c:formatCode>
                <c:ptCount val="23"/>
                <c:pt idx="0">
                  <c:v>0.3563552241320298</c:v>
                </c:pt>
                <c:pt idx="1">
                  <c:v>0.35380716513512195</c:v>
                </c:pt>
                <c:pt idx="2">
                  <c:v>0.35084001515821117</c:v>
                </c:pt>
                <c:pt idx="3">
                  <c:v>0.34348693737748959</c:v>
                </c:pt>
                <c:pt idx="4">
                  <c:v>0.33391259739223439</c:v>
                </c:pt>
                <c:pt idx="5">
                  <c:v>0.32813713709131787</c:v>
                </c:pt>
                <c:pt idx="6">
                  <c:v>0.32160181563590157</c:v>
                </c:pt>
                <c:pt idx="7">
                  <c:v>0.3142293288499855</c:v>
                </c:pt>
                <c:pt idx="8">
                  <c:v>0.29680179277745633</c:v>
                </c:pt>
                <c:pt idx="9">
                  <c:v>0.28680963931628245</c:v>
                </c:pt>
                <c:pt idx="10">
                  <c:v>0.27611649365032503</c:v>
                </c:pt>
                <c:pt idx="11">
                  <c:v>0.26488039443438027</c:v>
                </c:pt>
                <c:pt idx="12">
                  <c:v>0.25325705683023292</c:v>
                </c:pt>
                <c:pt idx="13">
                  <c:v>0.24138387478413234</c:v>
                </c:pt>
                <c:pt idx="14">
                  <c:v>0.22937705871520322</c:v>
                </c:pt>
                <c:pt idx="15">
                  <c:v>0.21733466881038549</c:v>
                </c:pt>
                <c:pt idx="16">
                  <c:v>0.20534074627232302</c:v>
                </c:pt>
                <c:pt idx="17">
                  <c:v>0.19346866979703245</c:v>
                </c:pt>
                <c:pt idx="18">
                  <c:v>0.13797064416904542</c:v>
                </c:pt>
                <c:pt idx="19">
                  <c:v>9.2478218485761085E-2</c:v>
                </c:pt>
                <c:pt idx="20">
                  <c:v>5.8856955187185894E-2</c:v>
                </c:pt>
                <c:pt idx="21">
                  <c:v>3.6008430117126546E-2</c:v>
                </c:pt>
                <c:pt idx="22">
                  <c:v>2.1423190381529417E-2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D-486A-A065-25F188F20E45}"/>
            </c:ext>
          </c:extLst>
        </c:ser>
        <c:ser>
          <c:idx val="5"/>
          <c:order val="5"/>
          <c:tx>
            <c:v>P(X_t = 3) l.b.</c:v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MLR!$M$9:$M$31</c:f>
              <c:numCache>
                <c:formatCode>0.00%</c:formatCode>
                <c:ptCount val="23"/>
                <c:pt idx="0">
                  <c:v>0.45046119382127564</c:v>
                </c:pt>
                <c:pt idx="1">
                  <c:v>0.4496024041930286</c:v>
                </c:pt>
                <c:pt idx="2">
                  <c:v>0.44816709740320931</c:v>
                </c:pt>
                <c:pt idx="3">
                  <c:v>0.44335968093591632</c:v>
                </c:pt>
                <c:pt idx="4">
                  <c:v>0.43556161471524357</c:v>
                </c:pt>
                <c:pt idx="5">
                  <c:v>0.4303544010376455</c:v>
                </c:pt>
                <c:pt idx="6">
                  <c:v>0.42415500900937719</c:v>
                </c:pt>
                <c:pt idx="7">
                  <c:v>0.41686900033161201</c:v>
                </c:pt>
                <c:pt idx="8">
                  <c:v>0.39878594550646984</c:v>
                </c:pt>
                <c:pt idx="9">
                  <c:v>0.38801447797726413</c:v>
                </c:pt>
                <c:pt idx="10">
                  <c:v>0.37622719214659872</c:v>
                </c:pt>
                <c:pt idx="11">
                  <c:v>0.36358350854380239</c:v>
                </c:pt>
                <c:pt idx="12">
                  <c:v>0.35024810196925987</c:v>
                </c:pt>
                <c:pt idx="13">
                  <c:v>0.33637244017119833</c:v>
                </c:pt>
                <c:pt idx="14">
                  <c:v>0.32209043350518241</c:v>
                </c:pt>
                <c:pt idx="15">
                  <c:v>0.30752083215973797</c:v>
                </c:pt>
                <c:pt idx="16">
                  <c:v>0.29277107467639824</c:v>
                </c:pt>
                <c:pt idx="17">
                  <c:v>0.27794039044863</c:v>
                </c:pt>
                <c:pt idx="18">
                  <c:v>0.20563021967920958</c:v>
                </c:pt>
                <c:pt idx="19">
                  <c:v>0.14267946456365438</c:v>
                </c:pt>
                <c:pt idx="20">
                  <c:v>9.3841108530598669E-2</c:v>
                </c:pt>
                <c:pt idx="21">
                  <c:v>5.9276047035200362E-2</c:v>
                </c:pt>
                <c:pt idx="22">
                  <c:v>3.6403743173119459E-2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4D-486A-A065-25F188F20E45}"/>
            </c:ext>
          </c:extLst>
        </c:ser>
        <c:ser>
          <c:idx val="6"/>
          <c:order val="6"/>
          <c:tx>
            <c:v>P(X_t = 1) u.b.</c:v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MLR!$N$9:$N$31</c:f>
              <c:numCache>
                <c:formatCode>0.00%</c:formatCode>
                <c:ptCount val="23"/>
                <c:pt idx="0">
                  <c:v>0.11447652493394615</c:v>
                </c:pt>
                <c:pt idx="1">
                  <c:v>0.12477706424591435</c:v>
                </c:pt>
                <c:pt idx="2">
                  <c:v>0.13587753134569186</c:v>
                </c:pt>
                <c:pt idx="3">
                  <c:v>0.160650165243239</c:v>
                </c:pt>
                <c:pt idx="4">
                  <c:v>0.18914560197030861</c:v>
                </c:pt>
                <c:pt idx="5">
                  <c:v>0.20490122599932667</c:v>
                </c:pt>
                <c:pt idx="6">
                  <c:v>0.22171696630639801</c:v>
                </c:pt>
                <c:pt idx="7">
                  <c:v>0.23962131827394439</c:v>
                </c:pt>
                <c:pt idx="8">
                  <c:v>0.27870749474693718</c:v>
                </c:pt>
                <c:pt idx="9">
                  <c:v>0.29983442217334139</c:v>
                </c:pt>
                <c:pt idx="10">
                  <c:v>0.32194381372144887</c:v>
                </c:pt>
                <c:pt idx="11">
                  <c:v>0.34495828486616098</c:v>
                </c:pt>
                <c:pt idx="12">
                  <c:v>0.36878579341484657</c:v>
                </c:pt>
                <c:pt idx="13">
                  <c:v>0.39332121596618369</c:v>
                </c:pt>
                <c:pt idx="14">
                  <c:v>0.41844766863398197</c:v>
                </c:pt>
                <c:pt idx="15">
                  <c:v>0.4440380293377324</c:v>
                </c:pt>
                <c:pt idx="16">
                  <c:v>0.46995686097399952</c:v>
                </c:pt>
                <c:pt idx="17">
                  <c:v>0.49606275886000267</c:v>
                </c:pt>
                <c:pt idx="18">
                  <c:v>0.6243847981232562</c:v>
                </c:pt>
                <c:pt idx="19">
                  <c:v>0.7376173490049891</c:v>
                </c:pt>
                <c:pt idx="20">
                  <c:v>0.82640187861788295</c:v>
                </c:pt>
                <c:pt idx="21">
                  <c:v>0.88976299992875918</c:v>
                </c:pt>
                <c:pt idx="22">
                  <c:v>0.93198533650192006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4D-486A-A065-25F188F20E45}"/>
            </c:ext>
          </c:extLst>
        </c:ser>
        <c:ser>
          <c:idx val="7"/>
          <c:order val="7"/>
          <c:tx>
            <c:v>P(X_t = 2) u.b.</c:v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MLR!$O$9:$O$31</c:f>
              <c:numCache>
                <c:formatCode>0.00%</c:formatCode>
                <c:ptCount val="23"/>
                <c:pt idx="0">
                  <c:v>0.44242012899340188</c:v>
                </c:pt>
                <c:pt idx="1">
                  <c:v>0.43224003503785596</c:v>
                </c:pt>
                <c:pt idx="2">
                  <c:v>0.42189713568718823</c:v>
                </c:pt>
                <c:pt idx="3">
                  <c:v>0.40078180874123748</c:v>
                </c:pt>
                <c:pt idx="4">
                  <c:v>0.37928793528145699</c:v>
                </c:pt>
                <c:pt idx="5">
                  <c:v>0.36852164052321351</c:v>
                </c:pt>
                <c:pt idx="6">
                  <c:v>0.35783824025639993</c:v>
                </c:pt>
                <c:pt idx="7">
                  <c:v>0.34732041632885913</c:v>
                </c:pt>
                <c:pt idx="8">
                  <c:v>0.32701703997967213</c:v>
                </c:pt>
                <c:pt idx="9">
                  <c:v>0.31722431966827475</c:v>
                </c:pt>
                <c:pt idx="10">
                  <c:v>0.30757335971570099</c:v>
                </c:pt>
                <c:pt idx="11">
                  <c:v>0.29795908244535035</c:v>
                </c:pt>
                <c:pt idx="12">
                  <c:v>0.28828867816620907</c:v>
                </c:pt>
                <c:pt idx="13">
                  <c:v>0.27849706776287275</c:v>
                </c:pt>
                <c:pt idx="14">
                  <c:v>0.26854889770364454</c:v>
                </c:pt>
                <c:pt idx="15">
                  <c:v>0.25843431519754323</c:v>
                </c:pt>
                <c:pt idx="16">
                  <c:v>0.24816334860765638</c:v>
                </c:pt>
                <c:pt idx="17">
                  <c:v>0.2377608126463038</c:v>
                </c:pt>
                <c:pt idx="18">
                  <c:v>0.18521694533705341</c:v>
                </c:pt>
                <c:pt idx="19">
                  <c:v>0.13613394797344155</c:v>
                </c:pt>
                <c:pt idx="20">
                  <c:v>9.5149890377012589E-2</c:v>
                </c:pt>
                <c:pt idx="21">
                  <c:v>6.3962121922834361E-2</c:v>
                </c:pt>
                <c:pt idx="22">
                  <c:v>4.181626265372676E-2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4D-486A-A065-25F188F20E45}"/>
            </c:ext>
          </c:extLst>
        </c:ser>
        <c:ser>
          <c:idx val="8"/>
          <c:order val="8"/>
          <c:tx>
            <c:v>P(X_t = 3) u.b.</c:v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MLR!$G$9:$G$31</c:f>
              <c:numCache>
                <c:formatCode>General</c:formatCode>
                <c:ptCount val="2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2005</c:v>
                </c:pt>
                <c:pt idx="19">
                  <c:v>2010</c:v>
                </c:pt>
                <c:pt idx="20">
                  <c:v>2015</c:v>
                </c:pt>
                <c:pt idx="21">
                  <c:v>2020</c:v>
                </c:pt>
                <c:pt idx="22">
                  <c:v>2025</c:v>
                </c:pt>
              </c:numCache>
            </c:numRef>
          </c:xVal>
          <c:yVal>
            <c:numRef>
              <c:f>MLR!$P$9:$P$31</c:f>
              <c:numCache>
                <c:formatCode>0.00%</c:formatCode>
                <c:ptCount val="23"/>
                <c:pt idx="0">
                  <c:v>0.53822714133478244</c:v>
                </c:pt>
                <c:pt idx="1">
                  <c:v>0.5298166011498272</c:v>
                </c:pt>
                <c:pt idx="2">
                  <c:v>0.52106980364487854</c:v>
                </c:pt>
                <c:pt idx="3">
                  <c:v>0.50257098971245151</c:v>
                </c:pt>
                <c:pt idx="4">
                  <c:v>0.48283953827278714</c:v>
                </c:pt>
                <c:pt idx="5">
                  <c:v>0.47260719429835069</c:v>
                </c:pt>
                <c:pt idx="6">
                  <c:v>0.46221756110802537</c:v>
                </c:pt>
                <c:pt idx="7">
                  <c:v>0.45175278037071886</c:v>
                </c:pt>
                <c:pt idx="8">
                  <c:v>0.43085949787479005</c:v>
                </c:pt>
                <c:pt idx="9">
                  <c:v>0.42044433283255811</c:v>
                </c:pt>
                <c:pt idx="10">
                  <c:v>0.40996303965115344</c:v>
                </c:pt>
                <c:pt idx="11">
                  <c:v>0.39931322116788398</c:v>
                </c:pt>
                <c:pt idx="12">
                  <c:v>0.38840282417545874</c:v>
                </c:pt>
                <c:pt idx="13">
                  <c:v>0.37716823259908555</c:v>
                </c:pt>
                <c:pt idx="14">
                  <c:v>0.36557775586419289</c:v>
                </c:pt>
                <c:pt idx="15">
                  <c:v>0.35362787102483856</c:v>
                </c:pt>
                <c:pt idx="16">
                  <c:v>0.34133753853668658</c:v>
                </c:pt>
                <c:pt idx="17">
                  <c:v>0.32874284189099184</c:v>
                </c:pt>
                <c:pt idx="18">
                  <c:v>0.26316342825104228</c:v>
                </c:pt>
                <c:pt idx="19">
                  <c:v>0.19919457578805805</c:v>
                </c:pt>
                <c:pt idx="20">
                  <c:v>0.14362632818774607</c:v>
                </c:pt>
                <c:pt idx="21">
                  <c:v>9.9691226549608866E-2</c:v>
                </c:pt>
                <c:pt idx="22">
                  <c:v>6.7310135133352961E-2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4D-486A-A065-25F188F20E45}"/>
            </c:ext>
          </c:extLst>
        </c:ser>
        <c:ser>
          <c:idx val="9"/>
          <c:order val="9"/>
          <c:tx>
            <c:v>Data for X_t =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MLR!$A$4:$A$18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MLR!$B$4:$B$18</c:f>
              <c:numCache>
                <c:formatCode>0%</c:formatCode>
                <c:ptCount val="15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</c:v>
                </c:pt>
                <c:pt idx="10">
                  <c:v>0.32</c:v>
                </c:pt>
                <c:pt idx="11">
                  <c:v>0.34</c:v>
                </c:pt>
                <c:pt idx="12">
                  <c:v>0.36</c:v>
                </c:pt>
                <c:pt idx="13">
                  <c:v>0.38</c:v>
                </c:pt>
                <c:pt idx="14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4D-486A-A065-25F188F20E45}"/>
            </c:ext>
          </c:extLst>
        </c:ser>
        <c:ser>
          <c:idx val="10"/>
          <c:order val="10"/>
          <c:tx>
            <c:v>Data for X_t =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MLR!$A$4:$A$18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MLR!$C$4:$C$18</c:f>
              <c:numCache>
                <c:formatCode>0%</c:formatCode>
                <c:ptCount val="15"/>
                <c:pt idx="0">
                  <c:v>0.4</c:v>
                </c:pt>
                <c:pt idx="1">
                  <c:v>0.39</c:v>
                </c:pt>
                <c:pt idx="2">
                  <c:v>0.38</c:v>
                </c:pt>
                <c:pt idx="3">
                  <c:v>0.37</c:v>
                </c:pt>
                <c:pt idx="4">
                  <c:v>0.36</c:v>
                </c:pt>
                <c:pt idx="5">
                  <c:v>0.35</c:v>
                </c:pt>
                <c:pt idx="6">
                  <c:v>0.34</c:v>
                </c:pt>
                <c:pt idx="7">
                  <c:v>0.33</c:v>
                </c:pt>
                <c:pt idx="8">
                  <c:v>0.31</c:v>
                </c:pt>
                <c:pt idx="9">
                  <c:v>0.3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0.27</c:v>
                </c:pt>
                <c:pt idx="13">
                  <c:v>0.26</c:v>
                </c:pt>
                <c:pt idx="14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4D-486A-A065-25F188F20E45}"/>
            </c:ext>
          </c:extLst>
        </c:ser>
        <c:ser>
          <c:idx val="11"/>
          <c:order val="11"/>
          <c:tx>
            <c:v>Data for X_t =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MLR!$A$4:$A$18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MLR!$D$4:$D$18</c:f>
              <c:numCache>
                <c:formatCode>0%</c:formatCode>
                <c:ptCount val="15"/>
                <c:pt idx="0">
                  <c:v>0.5</c:v>
                </c:pt>
                <c:pt idx="1">
                  <c:v>0.49</c:v>
                </c:pt>
                <c:pt idx="2">
                  <c:v>0.48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0.44</c:v>
                </c:pt>
                <c:pt idx="7">
                  <c:v>0.43</c:v>
                </c:pt>
                <c:pt idx="8">
                  <c:v>0.41</c:v>
                </c:pt>
                <c:pt idx="9">
                  <c:v>0.4</c:v>
                </c:pt>
                <c:pt idx="10">
                  <c:v>0.39</c:v>
                </c:pt>
                <c:pt idx="11">
                  <c:v>0.38</c:v>
                </c:pt>
                <c:pt idx="12">
                  <c:v>0.37</c:v>
                </c:pt>
                <c:pt idx="13">
                  <c:v>0.36</c:v>
                </c:pt>
                <c:pt idx="14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4D-486A-A065-25F188F2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26752"/>
        <c:axId val="132029440"/>
      </c:scatterChart>
      <c:valAx>
        <c:axId val="132026752"/>
        <c:scaling>
          <c:orientation val="minMax"/>
          <c:max val="20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Year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8190546055624267"/>
              <c:y val="0.8115895059922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29440"/>
        <c:crosses val="autoZero"/>
        <c:crossBetween val="midCat"/>
      </c:valAx>
      <c:valAx>
        <c:axId val="13202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Probability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26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1850867468283"/>
          <c:y val="0.86033881020290404"/>
          <c:w val="0.43030599104322725"/>
          <c:h val="9.953776611256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Extrapolation results with confidence intervals (CSM model)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4158541554261E-2"/>
          <c:y val="9.5691434468524253E-2"/>
          <c:w val="0.87497110018287483"/>
          <c:h val="0.66010437743269745"/>
        </c:manualLayout>
      </c:layout>
      <c:scatterChart>
        <c:scatterStyle val="lineMarker"/>
        <c:varyColors val="0"/>
        <c:ser>
          <c:idx val="0"/>
          <c:order val="0"/>
          <c:tx>
            <c:v>P(X_t = 1)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CSM!$H$8:$H$53</c:f>
              <c:numCache>
                <c:formatCode>0.00%</c:formatCode>
                <c:ptCount val="46"/>
                <c:pt idx="0">
                  <c:v>9.1862047012803219E-2</c:v>
                </c:pt>
                <c:pt idx="1">
                  <c:v>0.1113066859706798</c:v>
                </c:pt>
                <c:pt idx="2">
                  <c:v>0.13041055605192986</c:v>
                </c:pt>
                <c:pt idx="3">
                  <c:v>0.14917603640626401</c:v>
                </c:pt>
                <c:pt idx="4">
                  <c:v>0.16760569826783922</c:v>
                </c:pt>
                <c:pt idx="5">
                  <c:v>0.18570229003484429</c:v>
                </c:pt>
                <c:pt idx="6">
                  <c:v>0.20346872312438932</c:v>
                </c:pt>
                <c:pt idx="7">
                  <c:v>0.22090805856744106</c:v>
                </c:pt>
                <c:pt idx="8">
                  <c:v>0.23802349431004929</c:v>
                </c:pt>
                <c:pt idx="9">
                  <c:v>0.25481835318855406</c:v>
                </c:pt>
                <c:pt idx="10">
                  <c:v>0.27129607154784535</c:v>
                </c:pt>
                <c:pt idx="11">
                  <c:v>0.28746018847307497</c:v>
                </c:pt>
                <c:pt idx="12">
                  <c:v>0.30331433560648946</c:v>
                </c:pt>
                <c:pt idx="13">
                  <c:v>0.31886222752227494</c:v>
                </c:pt>
                <c:pt idx="14">
                  <c:v>0.33410765263346959</c:v>
                </c:pt>
                <c:pt idx="15">
                  <c:v>0.34905446460612255</c:v>
                </c:pt>
                <c:pt idx="16">
                  <c:v>0.36370657425694969</c:v>
                </c:pt>
                <c:pt idx="17">
                  <c:v>0.37806794191176663</c:v>
                </c:pt>
                <c:pt idx="18">
                  <c:v>0.39214257020296417</c:v>
                </c:pt>
                <c:pt idx="19">
                  <c:v>0.40593449728523895</c:v>
                </c:pt>
                <c:pt idx="20">
                  <c:v>0.41944779044969482</c:v>
                </c:pt>
                <c:pt idx="21">
                  <c:v>0.43268654011730096</c:v>
                </c:pt>
                <c:pt idx="22">
                  <c:v>0.44565485419352246</c:v>
                </c:pt>
                <c:pt idx="23">
                  <c:v>0.45835685276673827</c:v>
                </c:pt>
                <c:pt idx="24">
                  <c:v>0.47079666313382268</c:v>
                </c:pt>
                <c:pt idx="25">
                  <c:v>0.48297841513700035</c:v>
                </c:pt>
                <c:pt idx="26">
                  <c:v>0.49490623679678358</c:v>
                </c:pt>
                <c:pt idx="27">
                  <c:v>0.50658425022647435</c:v>
                </c:pt>
                <c:pt idx="28">
                  <c:v>0.51801656781435534</c:v>
                </c:pt>
                <c:pt idx="29">
                  <c:v>0.52920728866031119</c:v>
                </c:pt>
                <c:pt idx="30">
                  <c:v>0.54016049525421039</c:v>
                </c:pt>
                <c:pt idx="31">
                  <c:v>0.55088025038394517</c:v>
                </c:pt>
                <c:pt idx="32">
                  <c:v>0.56137059426156732</c:v>
                </c:pt>
                <c:pt idx="33">
                  <c:v>0.57163554185647569</c:v>
                </c:pt>
                <c:pt idx="34">
                  <c:v>0.58167908042510896</c:v>
                </c:pt>
                <c:pt idx="35">
                  <c:v>0.59150516722707258</c:v>
                </c:pt>
                <c:pt idx="36">
                  <c:v>0.60111772741808256</c:v>
                </c:pt>
                <c:pt idx="37">
                  <c:v>0.61052065211054718</c:v>
                </c:pt>
                <c:pt idx="38">
                  <c:v>0.61971779659302284</c:v>
                </c:pt>
                <c:pt idx="39">
                  <c:v>0.62871297870018128</c:v>
                </c:pt>
                <c:pt idx="40">
                  <c:v>0.63750997732530645</c:v>
                </c:pt>
                <c:pt idx="41">
                  <c:v>0.6461125310677075</c:v>
                </c:pt>
                <c:pt idx="42">
                  <c:v>0.65452433700778156</c:v>
                </c:pt>
                <c:pt idx="43">
                  <c:v>0.66274904960280012</c:v>
                </c:pt>
                <c:pt idx="44">
                  <c:v>0.67079027969680693</c:v>
                </c:pt>
                <c:pt idx="45">
                  <c:v>0.67865159363833027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D-486A-A065-25F188F20E45}"/>
            </c:ext>
          </c:extLst>
        </c:ser>
        <c:ser>
          <c:idx val="1"/>
          <c:order val="1"/>
          <c:tx>
            <c:v>P(X_t = 2)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CSM!$I$8:$I$53</c:f>
              <c:numCache>
                <c:formatCode>0.00%</c:formatCode>
                <c:ptCount val="46"/>
                <c:pt idx="0">
                  <c:v>0.40824078843666012</c:v>
                </c:pt>
                <c:pt idx="1">
                  <c:v>0.39755688787859045</c:v>
                </c:pt>
                <c:pt idx="2">
                  <c:v>0.3871525912561628</c:v>
                </c:pt>
                <c:pt idx="3">
                  <c:v>0.377020581170605</c:v>
                </c:pt>
                <c:pt idx="4">
                  <c:v>0.36715373172375682</c:v>
                </c:pt>
                <c:pt idx="5">
                  <c:v>0.35754510350638674</c:v>
                </c:pt>
                <c:pt idx="6">
                  <c:v>0.34818793871766773</c:v>
                </c:pt>
                <c:pt idx="7">
                  <c:v>0.33907565641237869</c:v>
                </c:pt>
                <c:pt idx="8">
                  <c:v>0.33020184787248968</c:v>
                </c:pt>
                <c:pt idx="9">
                  <c:v>0.32156027209987537</c:v>
                </c:pt>
                <c:pt idx="10">
                  <c:v>0.31314485142698717</c:v>
                </c:pt>
                <c:pt idx="11">
                  <c:v>0.30494966724239614</c:v>
                </c:pt>
                <c:pt idx="12">
                  <c:v>0.29696895582820115</c:v>
                </c:pt>
                <c:pt idx="13">
                  <c:v>0.28919710430637474</c:v>
                </c:pt>
                <c:pt idx="14">
                  <c:v>0.28162864669119508</c:v>
                </c:pt>
                <c:pt idx="15">
                  <c:v>0.27425826004498838</c:v>
                </c:pt>
                <c:pt idx="16">
                  <c:v>0.26708076073447751</c:v>
                </c:pt>
                <c:pt idx="17">
                  <c:v>0.26009110078510472</c:v>
                </c:pt>
                <c:pt idx="18">
                  <c:v>0.25328436433076307</c:v>
                </c:pt>
                <c:pt idx="19">
                  <c:v>0.24665576415644114</c:v>
                </c:pt>
                <c:pt idx="20">
                  <c:v>0.2402006383313485</c:v>
                </c:pt>
                <c:pt idx="21">
                  <c:v>0.23391444693015415</c:v>
                </c:pt>
                <c:pt idx="22">
                  <c:v>0.22779276884003219</c:v>
                </c:pt>
                <c:pt idx="23">
                  <c:v>0.22183129865126916</c:v>
                </c:pt>
                <c:pt idx="24">
                  <c:v>0.21602584362924554</c:v>
                </c:pt>
                <c:pt idx="25">
                  <c:v>0.2103723207656627</c:v>
                </c:pt>
                <c:pt idx="26">
                  <c:v>0.20486675390694084</c:v>
                </c:pt>
                <c:pt idx="27">
                  <c:v>0.19950527095776829</c:v>
                </c:pt>
                <c:pt idx="28">
                  <c:v>0.19428410115783579</c:v>
                </c:pt>
                <c:pt idx="29">
                  <c:v>0.18919957242984003</c:v>
                </c:pt>
                <c:pt idx="30">
                  <c:v>0.18424810879689166</c:v>
                </c:pt>
                <c:pt idx="31">
                  <c:v>0.17942622786751117</c:v>
                </c:pt>
                <c:pt idx="32">
                  <c:v>0.17473053838644376</c:v>
                </c:pt>
                <c:pt idx="33">
                  <c:v>0.17015773784957114</c:v>
                </c:pt>
                <c:pt idx="34">
                  <c:v>0.16570461018124216</c:v>
                </c:pt>
                <c:pt idx="35">
                  <c:v>0.16136802347238932</c:v>
                </c:pt>
                <c:pt idx="36">
                  <c:v>0.15714492777783992</c:v>
                </c:pt>
                <c:pt idx="37">
                  <c:v>0.15303235297127282</c:v>
                </c:pt>
                <c:pt idx="38">
                  <c:v>0.14902740665631256</c:v>
                </c:pt>
                <c:pt idx="39">
                  <c:v>0.14512727213229096</c:v>
                </c:pt>
                <c:pt idx="40">
                  <c:v>0.14132920641324617</c:v>
                </c:pt>
                <c:pt idx="41">
                  <c:v>0.13763053829876573</c:v>
                </c:pt>
                <c:pt idx="42">
                  <c:v>0.13402866649531656</c:v>
                </c:pt>
                <c:pt idx="43">
                  <c:v>0.13052105778674106</c:v>
                </c:pt>
                <c:pt idx="44">
                  <c:v>0.12710524525263231</c:v>
                </c:pt>
                <c:pt idx="45">
                  <c:v>0.12377882653333534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4D-486A-A065-25F188F20E45}"/>
            </c:ext>
          </c:extLst>
        </c:ser>
        <c:ser>
          <c:idx val="2"/>
          <c:order val="2"/>
          <c:tx>
            <c:v>P(X_t = 3)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CSM!$J$8:$J$53</c:f>
              <c:numCache>
                <c:formatCode>0.00%</c:formatCode>
                <c:ptCount val="46"/>
                <c:pt idx="0">
                  <c:v>0.49989716455053673</c:v>
                </c:pt>
                <c:pt idx="1">
                  <c:v>0.49113642615072983</c:v>
                </c:pt>
                <c:pt idx="2">
                  <c:v>0.48243685269190739</c:v>
                </c:pt>
                <c:pt idx="3">
                  <c:v>0.47380338242313103</c:v>
                </c:pt>
                <c:pt idx="4">
                  <c:v>0.46524057000840402</c:v>
                </c:pt>
                <c:pt idx="5">
                  <c:v>0.45675260645876903</c:v>
                </c:pt>
                <c:pt idx="6">
                  <c:v>0.44834333815794303</c:v>
                </c:pt>
                <c:pt idx="7">
                  <c:v>0.44001628502018042</c:v>
                </c:pt>
                <c:pt idx="8">
                  <c:v>0.43177465781746127</c:v>
                </c:pt>
                <c:pt idx="9">
                  <c:v>0.42362137471157085</c:v>
                </c:pt>
                <c:pt idx="10">
                  <c:v>0.41555907702516776</c:v>
                </c:pt>
                <c:pt idx="11">
                  <c:v>0.40759014428452928</c:v>
                </c:pt>
                <c:pt idx="12">
                  <c:v>0.39971670856530978</c:v>
                </c:pt>
                <c:pt idx="13">
                  <c:v>0.39194066817135076</c:v>
                </c:pt>
                <c:pt idx="14">
                  <c:v>0.38426370067533583</c:v>
                </c:pt>
                <c:pt idx="15">
                  <c:v>0.37668727534888968</c:v>
                </c:pt>
                <c:pt idx="16">
                  <c:v>0.36921266500857342</c:v>
                </c:pt>
                <c:pt idx="17">
                  <c:v>0.36184095730312937</c:v>
                </c:pt>
                <c:pt idx="18">
                  <c:v>0.35457306546627348</c:v>
                </c:pt>
                <c:pt idx="19">
                  <c:v>0.34740973855832064</c:v>
                </c:pt>
                <c:pt idx="20">
                  <c:v>0.34035157121895732</c:v>
                </c:pt>
                <c:pt idx="21">
                  <c:v>0.33339901295254554</c:v>
                </c:pt>
                <c:pt idx="22">
                  <c:v>0.32655237696644601</c:v>
                </c:pt>
                <c:pt idx="23">
                  <c:v>0.3198118485819933</c:v>
                </c:pt>
                <c:pt idx="24">
                  <c:v>0.31317749323693245</c:v>
                </c:pt>
                <c:pt idx="25">
                  <c:v>0.30664926409733761</c:v>
                </c:pt>
                <c:pt idx="26">
                  <c:v>0.30022700929627633</c:v>
                </c:pt>
                <c:pt idx="27">
                  <c:v>0.29391047881575816</c:v>
                </c:pt>
                <c:pt idx="28">
                  <c:v>0.28769933102780965</c:v>
                </c:pt>
                <c:pt idx="29">
                  <c:v>0.28159313890984955</c:v>
                </c:pt>
                <c:pt idx="30">
                  <c:v>0.27559139594889881</c:v>
                </c:pt>
                <c:pt idx="31">
                  <c:v>0.26969352174854461</c:v>
                </c:pt>
                <c:pt idx="32">
                  <c:v>0.26389886735198992</c:v>
                </c:pt>
                <c:pt idx="33">
                  <c:v>0.2582067202939542</c:v>
                </c:pt>
                <c:pt idx="34">
                  <c:v>0.25261630939364987</c:v>
                </c:pt>
                <c:pt idx="35">
                  <c:v>0.2471268093005391</c:v>
                </c:pt>
                <c:pt idx="36">
                  <c:v>0.24173734480407855</c:v>
                </c:pt>
                <c:pt idx="37">
                  <c:v>0.23644699491818105</c:v>
                </c:pt>
                <c:pt idx="38">
                  <c:v>0.23125479675066565</c:v>
                </c:pt>
                <c:pt idx="39">
                  <c:v>0.22615974916752887</c:v>
                </c:pt>
                <c:pt idx="40">
                  <c:v>0.22116081626144851</c:v>
                </c:pt>
                <c:pt idx="41">
                  <c:v>0.21625693063352805</c:v>
                </c:pt>
                <c:pt idx="42">
                  <c:v>0.21144699649690313</c:v>
                </c:pt>
                <c:pt idx="43">
                  <c:v>0.20672989261046018</c:v>
                </c:pt>
                <c:pt idx="44">
                  <c:v>0.2021044750505622</c:v>
                </c:pt>
                <c:pt idx="45">
                  <c:v>0.19756957982833587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4D-486A-A065-25F188F20E45}"/>
            </c:ext>
          </c:extLst>
        </c:ser>
        <c:ser>
          <c:idx val="3"/>
          <c:order val="3"/>
          <c:tx>
            <c:v>P(X_t = 1) l.b.</c:v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CSM!$K$8:$K$53</c:f>
              <c:numCache>
                <c:formatCode>0.00%</c:formatCode>
                <c:ptCount val="46"/>
                <c:pt idx="0">
                  <c:v>8.050656563769519E-2</c:v>
                </c:pt>
                <c:pt idx="1">
                  <c:v>0.10109242096225959</c:v>
                </c:pt>
                <c:pt idx="2">
                  <c:v>0.12119721463454482</c:v>
                </c:pt>
                <c:pt idx="3">
                  <c:v>0.14081551882216414</c:v>
                </c:pt>
                <c:pt idx="4">
                  <c:v>0.15986029308182692</c:v>
                </c:pt>
                <c:pt idx="5">
                  <c:v>0.17837931066663446</c:v>
                </c:pt>
                <c:pt idx="6">
                  <c:v>0.19631452925226661</c:v>
                </c:pt>
                <c:pt idx="7">
                  <c:v>0.21368314094755975</c:v>
                </c:pt>
                <c:pt idx="8">
                  <c:v>0.2305407397535669</c:v>
                </c:pt>
                <c:pt idx="9">
                  <c:v>0.24691416179598627</c:v>
                </c:pt>
                <c:pt idx="10">
                  <c:v>0.26285065401029151</c:v>
                </c:pt>
                <c:pt idx="11">
                  <c:v>0.27844428012776939</c:v>
                </c:pt>
                <c:pt idx="12">
                  <c:v>0.2936452222043282</c:v>
                </c:pt>
                <c:pt idx="13">
                  <c:v>0.30852737748507103</c:v>
                </c:pt>
                <c:pt idx="14">
                  <c:v>0.3230531355378366</c:v>
                </c:pt>
                <c:pt idx="15">
                  <c:v>0.33732579557460413</c:v>
                </c:pt>
                <c:pt idx="16">
                  <c:v>0.35131053309682092</c:v>
                </c:pt>
                <c:pt idx="17">
                  <c:v>0.36499311580853416</c:v>
                </c:pt>
                <c:pt idx="18">
                  <c:v>0.37840651498263289</c:v>
                </c:pt>
                <c:pt idx="19">
                  <c:v>0.39152019948629541</c:v>
                </c:pt>
                <c:pt idx="20">
                  <c:v>0.40437122833883932</c:v>
                </c:pt>
                <c:pt idx="21">
                  <c:v>0.41695926056610011</c:v>
                </c:pt>
                <c:pt idx="22">
                  <c:v>0.42923789561675912</c:v>
                </c:pt>
                <c:pt idx="23">
                  <c:v>0.44118280081595113</c:v>
                </c:pt>
                <c:pt idx="24">
                  <c:v>0.45284269456963827</c:v>
                </c:pt>
                <c:pt idx="25">
                  <c:v>0.46414928275684619</c:v>
                </c:pt>
                <c:pt idx="26">
                  <c:v>0.47513289215518856</c:v>
                </c:pt>
                <c:pt idx="27">
                  <c:v>0.48573428611236391</c:v>
                </c:pt>
                <c:pt idx="28">
                  <c:v>0.49595958921244881</c:v>
                </c:pt>
                <c:pt idx="29">
                  <c:v>0.50581230723523496</c:v>
                </c:pt>
                <c:pt idx="30">
                  <c:v>0.51526842198808198</c:v>
                </c:pt>
                <c:pt idx="31">
                  <c:v>0.52432454730010181</c:v>
                </c:pt>
                <c:pt idx="32">
                  <c:v>0.53296971856442399</c:v>
                </c:pt>
                <c:pt idx="33">
                  <c:v>0.54121534893071666</c:v>
                </c:pt>
                <c:pt idx="34">
                  <c:v>0.54903324989001656</c:v>
                </c:pt>
                <c:pt idx="35">
                  <c:v>0.5564496733626515</c:v>
                </c:pt>
                <c:pt idx="36">
                  <c:v>0.56344916209503493</c:v>
                </c:pt>
                <c:pt idx="37">
                  <c:v>0.57002473900239481</c:v>
                </c:pt>
                <c:pt idx="38">
                  <c:v>0.5762169574539695</c:v>
                </c:pt>
                <c:pt idx="39">
                  <c:v>0.58198328498766505</c:v>
                </c:pt>
                <c:pt idx="40">
                  <c:v>0.5873597203586205</c:v>
                </c:pt>
                <c:pt idx="41">
                  <c:v>0.59232420113022277</c:v>
                </c:pt>
                <c:pt idx="42">
                  <c:v>0.59689359381841411</c:v>
                </c:pt>
                <c:pt idx="43">
                  <c:v>0.60106379392399256</c:v>
                </c:pt>
                <c:pt idx="44">
                  <c:v>0.60483009205044769</c:v>
                </c:pt>
                <c:pt idx="45">
                  <c:v>0.60820194677006345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4D-486A-A065-25F188F20E45}"/>
            </c:ext>
          </c:extLst>
        </c:ser>
        <c:ser>
          <c:idx val="4"/>
          <c:order val="4"/>
          <c:tx>
            <c:v>P(X_t = 2) l.b.</c:v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CSM!$L$8:$L$53</c:f>
              <c:numCache>
                <c:formatCode>0.00%</c:formatCode>
                <c:ptCount val="46"/>
                <c:pt idx="0">
                  <c:v>0.39582901079260058</c:v>
                </c:pt>
                <c:pt idx="1">
                  <c:v>0.38699905345606461</c:v>
                </c:pt>
                <c:pt idx="2">
                  <c:v>0.37731825653566553</c:v>
                </c:pt>
                <c:pt idx="3">
                  <c:v>0.36667594186423735</c:v>
                </c:pt>
                <c:pt idx="4">
                  <c:v>0.35613168148048485</c:v>
                </c:pt>
                <c:pt idx="5">
                  <c:v>0.34573986113876681</c:v>
                </c:pt>
                <c:pt idx="6">
                  <c:v>0.335905705243148</c:v>
                </c:pt>
                <c:pt idx="7">
                  <c:v>0.32658552672470093</c:v>
                </c:pt>
                <c:pt idx="8">
                  <c:v>0.31779690874977506</c:v>
                </c:pt>
                <c:pt idx="9">
                  <c:v>0.30955555143572938</c:v>
                </c:pt>
                <c:pt idx="10">
                  <c:v>0.30164862145624111</c:v>
                </c:pt>
                <c:pt idx="11">
                  <c:v>0.29411979492094764</c:v>
                </c:pt>
                <c:pt idx="12">
                  <c:v>0.28662053335636256</c:v>
                </c:pt>
                <c:pt idx="13">
                  <c:v>0.27894587519989245</c:v>
                </c:pt>
                <c:pt idx="14">
                  <c:v>0.27070019972047832</c:v>
                </c:pt>
                <c:pt idx="15">
                  <c:v>0.26190500730703881</c:v>
                </c:pt>
                <c:pt idx="16">
                  <c:v>0.25254369173981045</c:v>
                </c:pt>
                <c:pt idx="17">
                  <c:v>0.24265225059672241</c:v>
                </c:pt>
                <c:pt idx="18">
                  <c:v>0.23243927277096177</c:v>
                </c:pt>
                <c:pt idx="19">
                  <c:v>0.22200896606466555</c:v>
                </c:pt>
                <c:pt idx="20">
                  <c:v>0.21146431993044312</c:v>
                </c:pt>
                <c:pt idx="21">
                  <c:v>0.20088773699041609</c:v>
                </c:pt>
                <c:pt idx="22">
                  <c:v>0.19028967179755801</c:v>
                </c:pt>
                <c:pt idx="23">
                  <c:v>0.17975475526901213</c:v>
                </c:pt>
                <c:pt idx="24">
                  <c:v>0.16931148659775239</c:v>
                </c:pt>
                <c:pt idx="25">
                  <c:v>0.15901304391260282</c:v>
                </c:pt>
                <c:pt idx="26">
                  <c:v>0.14889160758177633</c:v>
                </c:pt>
                <c:pt idx="27">
                  <c:v>0.13897994865417443</c:v>
                </c:pt>
                <c:pt idx="28">
                  <c:v>0.12931341968186214</c:v>
                </c:pt>
                <c:pt idx="29">
                  <c:v>0.1199273732217478</c:v>
                </c:pt>
                <c:pt idx="30">
                  <c:v>0.1108438158662525</c:v>
                </c:pt>
                <c:pt idx="31">
                  <c:v>0.10209873322285663</c:v>
                </c:pt>
                <c:pt idx="32">
                  <c:v>9.3707972601159817E-2</c:v>
                </c:pt>
                <c:pt idx="33">
                  <c:v>8.5694596664219955E-2</c:v>
                </c:pt>
                <c:pt idx="34">
                  <c:v>7.8072399401823284E-2</c:v>
                </c:pt>
                <c:pt idx="35">
                  <c:v>7.0857140871734031E-2</c:v>
                </c:pt>
                <c:pt idx="36">
                  <c:v>6.4055508494011357E-2</c:v>
                </c:pt>
                <c:pt idx="37">
                  <c:v>5.7675505266281527E-2</c:v>
                </c:pt>
                <c:pt idx="38">
                  <c:v>5.171725567620819E-2</c:v>
                </c:pt>
                <c:pt idx="39">
                  <c:v>4.6180588519806214E-2</c:v>
                </c:pt>
                <c:pt idx="40">
                  <c:v>4.1058702873418687E-2</c:v>
                </c:pt>
                <c:pt idx="41">
                  <c:v>3.634566661826668E-2</c:v>
                </c:pt>
                <c:pt idx="42">
                  <c:v>3.2029480630257547E-2</c:v>
                </c:pt>
                <c:pt idx="43">
                  <c:v>2.8096665584091195E-2</c:v>
                </c:pt>
                <c:pt idx="44">
                  <c:v>2.4531577155080458E-2</c:v>
                </c:pt>
                <c:pt idx="45">
                  <c:v>2.1316516874729786E-2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D-486A-A065-25F188F20E45}"/>
            </c:ext>
          </c:extLst>
        </c:ser>
        <c:ser>
          <c:idx val="5"/>
          <c:order val="5"/>
          <c:tx>
            <c:v>P(X_t = 3) l.b.</c:v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CSM!$M$8:$M$53</c:f>
              <c:numCache>
                <c:formatCode>0.00%</c:formatCode>
                <c:ptCount val="46"/>
                <c:pt idx="0">
                  <c:v>0.4842033106781034</c:v>
                </c:pt>
                <c:pt idx="1">
                  <c:v>0.47831908285803121</c:v>
                </c:pt>
                <c:pt idx="2">
                  <c:v>0.4706816538882595</c:v>
                </c:pt>
                <c:pt idx="3">
                  <c:v>0.46206162420023988</c:v>
                </c:pt>
                <c:pt idx="4">
                  <c:v>0.45287831364534076</c:v>
                </c:pt>
                <c:pt idx="5">
                  <c:v>0.44379463196350033</c:v>
                </c:pt>
                <c:pt idx="6">
                  <c:v>0.43495231562276093</c:v>
                </c:pt>
                <c:pt idx="7">
                  <c:v>0.42652268305783636</c:v>
                </c:pt>
                <c:pt idx="8">
                  <c:v>0.41845962744361626</c:v>
                </c:pt>
                <c:pt idx="9">
                  <c:v>0.41083471600600235</c:v>
                </c:pt>
                <c:pt idx="10">
                  <c:v>0.40340026985444249</c:v>
                </c:pt>
                <c:pt idx="11">
                  <c:v>0.39608563769822341</c:v>
                </c:pt>
                <c:pt idx="12">
                  <c:v>0.3886983866605887</c:v>
                </c:pt>
                <c:pt idx="13">
                  <c:v>0.38096808896464501</c:v>
                </c:pt>
                <c:pt idx="14">
                  <c:v>0.3726538093471175</c:v>
                </c:pt>
                <c:pt idx="15">
                  <c:v>0.36362598937013607</c:v>
                </c:pt>
                <c:pt idx="16">
                  <c:v>0.35402621296200609</c:v>
                </c:pt>
                <c:pt idx="17">
                  <c:v>0.34393520376721487</c:v>
                </c:pt>
                <c:pt idx="18">
                  <c:v>0.33351364110371584</c:v>
                </c:pt>
                <c:pt idx="19">
                  <c:v>0.32287961182514063</c:v>
                </c:pt>
                <c:pt idx="20">
                  <c:v>0.31210718199643572</c:v>
                </c:pt>
                <c:pt idx="21">
                  <c:v>0.30127153290835812</c:v>
                </c:pt>
                <c:pt idx="22">
                  <c:v>0.29042450497774058</c:v>
                </c:pt>
                <c:pt idx="23">
                  <c:v>0.27960796059375564</c:v>
                </c:pt>
                <c:pt idx="24">
                  <c:v>0.26886040522381288</c:v>
                </c:pt>
                <c:pt idx="25">
                  <c:v>0.25821498483990701</c:v>
                </c:pt>
                <c:pt idx="26">
                  <c:v>0.24770063876104584</c:v>
                </c:pt>
                <c:pt idx="27">
                  <c:v>0.23734012776421071</c:v>
                </c:pt>
                <c:pt idx="28">
                  <c:v>0.22715725482734345</c:v>
                </c:pt>
                <c:pt idx="29">
                  <c:v>0.21717128939012281</c:v>
                </c:pt>
                <c:pt idx="30">
                  <c:v>0.20739891689189791</c:v>
                </c:pt>
                <c:pt idx="31">
                  <c:v>0.19785556727167852</c:v>
                </c:pt>
                <c:pt idx="32">
                  <c:v>0.18855404888735658</c:v>
                </c:pt>
                <c:pt idx="33">
                  <c:v>0.17950565568271346</c:v>
                </c:pt>
                <c:pt idx="34">
                  <c:v>0.1707191838793562</c:v>
                </c:pt>
                <c:pt idx="35">
                  <c:v>0.16220211055415917</c:v>
                </c:pt>
                <c:pt idx="36">
                  <c:v>0.1539600830528963</c:v>
                </c:pt>
                <c:pt idx="37">
                  <c:v>0.14599736190039178</c:v>
                </c:pt>
                <c:pt idx="38">
                  <c:v>0.13831694076769349</c:v>
                </c:pt>
                <c:pt idx="39">
                  <c:v>0.13091962136801211</c:v>
                </c:pt>
                <c:pt idx="40">
                  <c:v>0.12380619050555136</c:v>
                </c:pt>
                <c:pt idx="41">
                  <c:v>0.11697504638494143</c:v>
                </c:pt>
                <c:pt idx="42">
                  <c:v>0.11042451992802925</c:v>
                </c:pt>
                <c:pt idx="43">
                  <c:v>0.10415138380669227</c:v>
                </c:pt>
                <c:pt idx="44">
                  <c:v>9.8151913683034497E-2</c:v>
                </c:pt>
                <c:pt idx="45">
                  <c:v>9.2421379833467945E-2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4D-486A-A065-25F188F20E45}"/>
            </c:ext>
          </c:extLst>
        </c:ser>
        <c:ser>
          <c:idx val="6"/>
          <c:order val="6"/>
          <c:tx>
            <c:v>P(X_t = 1) u.b.</c:v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CSM!$N$8:$N$53</c:f>
              <c:numCache>
                <c:formatCode>0.00%</c:formatCode>
                <c:ptCount val="46"/>
                <c:pt idx="0">
                  <c:v>0.10463695286523038</c:v>
                </c:pt>
                <c:pt idx="1">
                  <c:v>0.12241244686024205</c:v>
                </c:pt>
                <c:pt idx="2">
                  <c:v>0.14021254297459776</c:v>
                </c:pt>
                <c:pt idx="3">
                  <c:v>0.15794168715553908</c:v>
                </c:pt>
                <c:pt idx="4">
                  <c:v>0.17564791841403726</c:v>
                </c:pt>
                <c:pt idx="5">
                  <c:v>0.19325518694464103</c:v>
                </c:pt>
                <c:pt idx="6">
                  <c:v>0.21081524498536255</c:v>
                </c:pt>
                <c:pt idx="7">
                  <c:v>0.22830633277288867</c:v>
                </c:pt>
                <c:pt idx="8">
                  <c:v>0.24567157631739908</c:v>
                </c:pt>
                <c:pt idx="9">
                  <c:v>0.26288724567174887</c:v>
                </c:pt>
                <c:pt idx="10">
                  <c:v>0.2799098035680273</c:v>
                </c:pt>
                <c:pt idx="11">
                  <c:v>0.29664800851020595</c:v>
                </c:pt>
                <c:pt idx="12">
                  <c:v>0.31316067788087476</c:v>
                </c:pt>
                <c:pt idx="13">
                  <c:v>0.32937836232184514</c:v>
                </c:pt>
                <c:pt idx="14">
                  <c:v>0.3453474651746804</c:v>
                </c:pt>
                <c:pt idx="15">
                  <c:v>0.36096879901938955</c:v>
                </c:pt>
                <c:pt idx="16">
                  <c:v>0.37628629046822276</c:v>
                </c:pt>
                <c:pt idx="17">
                  <c:v>0.39132250457583351</c:v>
                </c:pt>
                <c:pt idx="18">
                  <c:v>0.40605152376482173</c:v>
                </c:pt>
                <c:pt idx="19">
                  <c:v>0.42051272885070207</c:v>
                </c:pt>
                <c:pt idx="20">
                  <c:v>0.43467624862303261</c:v>
                </c:pt>
                <c:pt idx="21">
                  <c:v>0.44855065711038328</c:v>
                </c:pt>
                <c:pt idx="22">
                  <c:v>0.46219125157990043</c:v>
                </c:pt>
                <c:pt idx="23">
                  <c:v>0.4756304249749046</c:v>
                </c:pt>
                <c:pt idx="24">
                  <c:v>0.48882651726745757</c:v>
                </c:pt>
                <c:pt idx="25">
                  <c:v>0.5018560060736651</c:v>
                </c:pt>
                <c:pt idx="26">
                  <c:v>0.51469552862967105</c:v>
                </c:pt>
                <c:pt idx="27">
                  <c:v>0.52741133700356968</c:v>
                </c:pt>
                <c:pt idx="28">
                  <c:v>0.54000355608276385</c:v>
                </c:pt>
                <c:pt idx="29">
                  <c:v>0.55247464517796052</c:v>
                </c:pt>
                <c:pt idx="30">
                  <c:v>0.56485380334162161</c:v>
                </c:pt>
                <c:pt idx="31">
                  <c:v>0.57714903554863639</c:v>
                </c:pt>
                <c:pt idx="32">
                  <c:v>0.58937500834627166</c:v>
                </c:pt>
                <c:pt idx="33">
                  <c:v>0.60152376380842454</c:v>
                </c:pt>
                <c:pt idx="34">
                  <c:v>0.61362476635589369</c:v>
                </c:pt>
                <c:pt idx="35">
                  <c:v>0.62565396445194754</c:v>
                </c:pt>
                <c:pt idx="36">
                  <c:v>0.63762637329507388</c:v>
                </c:pt>
                <c:pt idx="37">
                  <c:v>0.64954742751079853</c:v>
                </c:pt>
                <c:pt idx="38">
                  <c:v>0.66137743202448807</c:v>
                </c:pt>
                <c:pt idx="39">
                  <c:v>0.67315257888124003</c:v>
                </c:pt>
                <c:pt idx="40">
                  <c:v>0.68483567098186249</c:v>
                </c:pt>
                <c:pt idx="41">
                  <c:v>0.69644109513051566</c:v>
                </c:pt>
                <c:pt idx="42">
                  <c:v>0.70794718528375711</c:v>
                </c:pt>
                <c:pt idx="43">
                  <c:v>0.71934978908228531</c:v>
                </c:pt>
                <c:pt idx="44">
                  <c:v>0.73064378655992457</c:v>
                </c:pt>
                <c:pt idx="45">
                  <c:v>0.74181116749041609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4D-486A-A065-25F188F20E45}"/>
            </c:ext>
          </c:extLst>
        </c:ser>
        <c:ser>
          <c:idx val="7"/>
          <c:order val="7"/>
          <c:tx>
            <c:v>P(X_t = 2) u.b.</c:v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CSM!$O$8:$O$53</c:f>
              <c:numCache>
                <c:formatCode>0.00%</c:formatCode>
                <c:ptCount val="46"/>
                <c:pt idx="0">
                  <c:v>0.42077070703759528</c:v>
                </c:pt>
                <c:pt idx="1">
                  <c:v>0.4082109471837751</c:v>
                </c:pt>
                <c:pt idx="2">
                  <c:v>0.3970797924324096</c:v>
                </c:pt>
                <c:pt idx="3">
                  <c:v>0.38747850867094763</c:v>
                </c:pt>
                <c:pt idx="4">
                  <c:v>0.37831647300390731</c:v>
                </c:pt>
                <c:pt idx="5">
                  <c:v>0.36952577019023342</c:v>
                </c:pt>
                <c:pt idx="6">
                  <c:v>0.36067535938414258</c:v>
                </c:pt>
                <c:pt idx="7">
                  <c:v>0.3517939244540656</c:v>
                </c:pt>
                <c:pt idx="8">
                  <c:v>0.34284765589710481</c:v>
                </c:pt>
                <c:pt idx="9">
                  <c:v>0.33380546536011912</c:v>
                </c:pt>
                <c:pt idx="10">
                  <c:v>0.32487539539082949</c:v>
                </c:pt>
                <c:pt idx="11">
                  <c:v>0.31599979307061138</c:v>
                </c:pt>
                <c:pt idx="12">
                  <c:v>0.30752994020801294</c:v>
                </c:pt>
                <c:pt idx="13">
                  <c:v>0.29966849613687874</c:v>
                </c:pt>
                <c:pt idx="14">
                  <c:v>0.29282114309548463</c:v>
                </c:pt>
                <c:pt idx="15">
                  <c:v>0.28696764048095075</c:v>
                </c:pt>
                <c:pt idx="16">
                  <c:v>0.28213876144191635</c:v>
                </c:pt>
                <c:pt idx="17">
                  <c:v>0.2783226608889115</c:v>
                </c:pt>
                <c:pt idx="18">
                  <c:v>0.27532828035907975</c:v>
                </c:pt>
                <c:pt idx="19">
                  <c:v>0.27307835461675817</c:v>
                </c:pt>
                <c:pt idx="20">
                  <c:v>0.27149746656006579</c:v>
                </c:pt>
                <c:pt idx="21">
                  <c:v>0.27053268919127071</c:v>
                </c:pt>
                <c:pt idx="22">
                  <c:v>0.27022048497113932</c:v>
                </c:pt>
                <c:pt idx="23">
                  <c:v>0.27050885350932941</c:v>
                </c:pt>
                <c:pt idx="24">
                  <c:v>0.27141777259066396</c:v>
                </c:pt>
                <c:pt idx="25">
                  <c:v>0.2729363640060285</c:v>
                </c:pt>
                <c:pt idx="26">
                  <c:v>0.27508407149098979</c:v>
                </c:pt>
                <c:pt idx="27">
                  <c:v>0.27788230890680582</c:v>
                </c:pt>
                <c:pt idx="28">
                  <c:v>0.28134973112681455</c:v>
                </c:pt>
                <c:pt idx="29">
                  <c:v>0.28550407491278784</c:v>
                </c:pt>
                <c:pt idx="30">
                  <c:v>0.29038741618005992</c:v>
                </c:pt>
                <c:pt idx="31">
                  <c:v>0.29601236487015037</c:v>
                </c:pt>
                <c:pt idx="32">
                  <c:v>0.30243030301514456</c:v>
                </c:pt>
                <c:pt idx="33">
                  <c:v>0.30967382430837703</c:v>
                </c:pt>
                <c:pt idx="34">
                  <c:v>0.31779331453365506</c:v>
                </c:pt>
                <c:pt idx="35">
                  <c:v>0.32682687536626581</c:v>
                </c:pt>
                <c:pt idx="36">
                  <c:v>0.3368313588312189</c:v>
                </c:pt>
                <c:pt idx="37">
                  <c:v>0.34784865897535483</c:v>
                </c:pt>
                <c:pt idx="38">
                  <c:v>0.35993686634330729</c:v>
                </c:pt>
                <c:pt idx="39">
                  <c:v>0.37314031455800734</c:v>
                </c:pt>
                <c:pt idx="40">
                  <c:v>0.38751729228078252</c:v>
                </c:pt>
                <c:pt idx="41">
                  <c:v>0.40310016622133649</c:v>
                </c:pt>
                <c:pt idx="42">
                  <c:v>0.41993229924909081</c:v>
                </c:pt>
                <c:pt idx="43">
                  <c:v>0.43804167557457124</c:v>
                </c:pt>
                <c:pt idx="44">
                  <c:v>0.45744260464471687</c:v>
                </c:pt>
                <c:pt idx="45">
                  <c:v>0.4781343606189013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4D-486A-A065-25F188F20E45}"/>
            </c:ext>
          </c:extLst>
        </c:ser>
        <c:ser>
          <c:idx val="8"/>
          <c:order val="8"/>
          <c:tx>
            <c:v>P(X_t = 3) u.b.</c:v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CSM!$G$8:$G$53</c:f>
              <c:numCache>
                <c:formatCode>General</c:formatCode>
                <c:ptCount val="4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</c:numCache>
            </c:numRef>
          </c:xVal>
          <c:yVal>
            <c:numRef>
              <c:f>CSM!$P$8:$P$53</c:f>
              <c:numCache>
                <c:formatCode>0.00%</c:formatCode>
                <c:ptCount val="46"/>
                <c:pt idx="0">
                  <c:v>0.51559122105013688</c:v>
                </c:pt>
                <c:pt idx="1">
                  <c:v>0.50396543287653617</c:v>
                </c:pt>
                <c:pt idx="2">
                  <c:v>0.49421152334781238</c:v>
                </c:pt>
                <c:pt idx="3">
                  <c:v>0.48557418543545094</c:v>
                </c:pt>
                <c:pt idx="4">
                  <c:v>0.47764567775981898</c:v>
                </c:pt>
                <c:pt idx="5">
                  <c:v>0.46976937747566599</c:v>
                </c:pt>
                <c:pt idx="6">
                  <c:v>0.46180968589618582</c:v>
                </c:pt>
                <c:pt idx="7">
                  <c:v>0.45359912247118828</c:v>
                </c:pt>
                <c:pt idx="8">
                  <c:v>0.44518902502726193</c:v>
                </c:pt>
                <c:pt idx="9">
                  <c:v>0.43651114760842746</c:v>
                </c:pt>
                <c:pt idx="10">
                  <c:v>0.42782156037373581</c:v>
                </c:pt>
                <c:pt idx="11">
                  <c:v>0.4191968576244896</c:v>
                </c:pt>
                <c:pt idx="12">
                  <c:v>0.41083745391283744</c:v>
                </c:pt>
                <c:pt idx="13">
                  <c:v>0.40302352475430775</c:v>
                </c:pt>
                <c:pt idx="14">
                  <c:v>0.39600697262675294</c:v>
                </c:pt>
                <c:pt idx="15">
                  <c:v>0.38993024770165841</c:v>
                </c:pt>
                <c:pt idx="16">
                  <c:v>0.38466264111107579</c:v>
                </c:pt>
                <c:pt idx="17">
                  <c:v>0.38013877261405171</c:v>
                </c:pt>
                <c:pt idx="18">
                  <c:v>0.37621164818413905</c:v>
                </c:pt>
                <c:pt idx="19">
                  <c:v>0.37277750300811774</c:v>
                </c:pt>
                <c:pt idx="20">
                  <c:v>0.36977797756375147</c:v>
                </c:pt>
                <c:pt idx="21">
                  <c:v>0.36715230412553646</c:v>
                </c:pt>
                <c:pt idx="22">
                  <c:v>0.36486352805202954</c:v>
                </c:pt>
                <c:pt idx="23">
                  <c:v>0.36288455334673719</c:v>
                </c:pt>
                <c:pt idx="24">
                  <c:v>0.36119079351616951</c:v>
                </c:pt>
                <c:pt idx="25">
                  <c:v>0.35976235231218268</c:v>
                </c:pt>
                <c:pt idx="26">
                  <c:v>0.35858273770751692</c:v>
                </c:pt>
                <c:pt idx="27">
                  <c:v>0.35764144711145218</c:v>
                </c:pt>
                <c:pt idx="28">
                  <c:v>0.35692509550332158</c:v>
                </c:pt>
                <c:pt idx="29">
                  <c:v>0.35642422754587383</c:v>
                </c:pt>
                <c:pt idx="30">
                  <c:v>0.35613101241700157</c:v>
                </c:pt>
                <c:pt idx="31">
                  <c:v>0.35603742411763578</c:v>
                </c:pt>
                <c:pt idx="32">
                  <c:v>0.35613709941778815</c:v>
                </c:pt>
                <c:pt idx="33">
                  <c:v>0.35642381485282704</c:v>
                </c:pt>
                <c:pt idx="34">
                  <c:v>0.35689302056722655</c:v>
                </c:pt>
                <c:pt idx="35">
                  <c:v>0.35754014680858753</c:v>
                </c:pt>
                <c:pt idx="36">
                  <c:v>0.3583614719064232</c:v>
                </c:pt>
                <c:pt idx="37">
                  <c:v>0.35935349934451616</c:v>
                </c:pt>
                <c:pt idx="38">
                  <c:v>0.36051280462040719</c:v>
                </c:pt>
                <c:pt idx="39">
                  <c:v>0.36183798229108721</c:v>
                </c:pt>
                <c:pt idx="40">
                  <c:v>0.36332559496468264</c:v>
                </c:pt>
                <c:pt idx="41">
                  <c:v>0.36497505284735299</c:v>
                </c:pt>
                <c:pt idx="42">
                  <c:v>0.36678402249671443</c:v>
                </c:pt>
                <c:pt idx="43">
                  <c:v>0.36875178184459279</c:v>
                </c:pt>
                <c:pt idx="44">
                  <c:v>0.37087704251899672</c:v>
                </c:pt>
                <c:pt idx="45">
                  <c:v>0.37315935885120455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4D-486A-A065-25F188F20E45}"/>
            </c:ext>
          </c:extLst>
        </c:ser>
        <c:ser>
          <c:idx val="9"/>
          <c:order val="9"/>
          <c:tx>
            <c:v>Data for X_t =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CSM!$A$4:$A$18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CSM!$B$4:$B$18</c:f>
              <c:numCache>
                <c:formatCode>0%</c:formatCode>
                <c:ptCount val="15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0.3</c:v>
                </c:pt>
                <c:pt idx="10">
                  <c:v>0.32</c:v>
                </c:pt>
                <c:pt idx="11">
                  <c:v>0.34</c:v>
                </c:pt>
                <c:pt idx="12">
                  <c:v>0.36</c:v>
                </c:pt>
                <c:pt idx="13">
                  <c:v>0.38</c:v>
                </c:pt>
                <c:pt idx="14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4D-486A-A065-25F188F20E45}"/>
            </c:ext>
          </c:extLst>
        </c:ser>
        <c:ser>
          <c:idx val="10"/>
          <c:order val="10"/>
          <c:tx>
            <c:v>Data for X_t =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CSM!$A$4:$A$18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CSM!$C$4:$C$18</c:f>
              <c:numCache>
                <c:formatCode>0%</c:formatCode>
                <c:ptCount val="15"/>
                <c:pt idx="0">
                  <c:v>0.4</c:v>
                </c:pt>
                <c:pt idx="1">
                  <c:v>0.39</c:v>
                </c:pt>
                <c:pt idx="2">
                  <c:v>0.38</c:v>
                </c:pt>
                <c:pt idx="3">
                  <c:v>0.37</c:v>
                </c:pt>
                <c:pt idx="4">
                  <c:v>0.36</c:v>
                </c:pt>
                <c:pt idx="5">
                  <c:v>0.35</c:v>
                </c:pt>
                <c:pt idx="6">
                  <c:v>0.34</c:v>
                </c:pt>
                <c:pt idx="7">
                  <c:v>0.33</c:v>
                </c:pt>
                <c:pt idx="8">
                  <c:v>0.31</c:v>
                </c:pt>
                <c:pt idx="9">
                  <c:v>0.3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0.27</c:v>
                </c:pt>
                <c:pt idx="13">
                  <c:v>0.26</c:v>
                </c:pt>
                <c:pt idx="14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4D-486A-A065-25F188F20E45}"/>
            </c:ext>
          </c:extLst>
        </c:ser>
        <c:ser>
          <c:idx val="11"/>
          <c:order val="11"/>
          <c:tx>
            <c:v>Data for X_t =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CSM!$A$4:$A$18</c:f>
              <c:numCache>
                <c:formatCode>General</c:formatCode>
                <c:ptCount val="1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1984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</c:numCache>
            </c:numRef>
          </c:xVal>
          <c:yVal>
            <c:numRef>
              <c:f>CSM!$D$4:$D$18</c:f>
              <c:numCache>
                <c:formatCode>0%</c:formatCode>
                <c:ptCount val="15"/>
                <c:pt idx="0">
                  <c:v>0.5</c:v>
                </c:pt>
                <c:pt idx="1">
                  <c:v>0.49</c:v>
                </c:pt>
                <c:pt idx="2">
                  <c:v>0.48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0.44</c:v>
                </c:pt>
                <c:pt idx="7">
                  <c:v>0.43</c:v>
                </c:pt>
                <c:pt idx="8">
                  <c:v>0.41</c:v>
                </c:pt>
                <c:pt idx="9">
                  <c:v>0.4</c:v>
                </c:pt>
                <c:pt idx="10">
                  <c:v>0.39</c:v>
                </c:pt>
                <c:pt idx="11">
                  <c:v>0.38</c:v>
                </c:pt>
                <c:pt idx="12">
                  <c:v>0.37</c:v>
                </c:pt>
                <c:pt idx="13">
                  <c:v>0.36</c:v>
                </c:pt>
                <c:pt idx="14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4D-486A-A065-25F188F2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89216"/>
        <c:axId val="134491136"/>
      </c:scatterChart>
      <c:valAx>
        <c:axId val="134489216"/>
        <c:scaling>
          <c:orientation val="minMax"/>
          <c:max val="2025"/>
          <c:min val="19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1136"/>
        <c:crosses val="autoZero"/>
        <c:crossBetween val="midCat"/>
      </c:valAx>
      <c:valAx>
        <c:axId val="13449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89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1850867468283"/>
          <c:y val="0.86033881020290404"/>
          <c:w val="0.46827723926205994"/>
          <c:h val="9.953776611256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181875</xdr:colOff>
      <xdr:row>10</xdr:row>
      <xdr:rowOff>0</xdr:rowOff>
    </xdr:from>
    <xdr:to>
      <xdr:col>14</xdr:col>
      <xdr:colOff>249600</xdr:colOff>
      <xdr:row>36</xdr:row>
      <xdr:rowOff>87000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34C74-C387-4A88-AD76-D7CD7848F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15</xdr:col>
      <xdr:colOff>477300</xdr:colOff>
      <xdr:row>35</xdr:row>
      <xdr:rowOff>87000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AACD2-00B0-4FC3-87AF-F8D9B6FC3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workbookViewId="0">
      <selection activeCell="R24" sqref="R24"/>
    </sheetView>
  </sheetViews>
  <sheetFormatPr defaultRowHeight="14.4" x14ac:dyDescent="0.3"/>
  <cols>
    <col min="2" max="4" width="9" bestFit="1" customWidth="1"/>
    <col min="5" max="5" width="11.44140625" bestFit="1" customWidth="1"/>
    <col min="7" max="7" width="17.44140625" bestFit="1" customWidth="1"/>
    <col min="8" max="8" width="22.33203125" bestFit="1" customWidth="1"/>
    <col min="10" max="11" width="12.6640625" bestFit="1" customWidth="1"/>
    <col min="12" max="12" width="19.33203125" bestFit="1" customWidth="1"/>
    <col min="13" max="14" width="12.6640625" bestFit="1" customWidth="1"/>
  </cols>
  <sheetData>
    <row r="1" spans="1:16" x14ac:dyDescent="0.3">
      <c r="A1" s="11" t="s">
        <v>3</v>
      </c>
      <c r="B1" s="11"/>
      <c r="C1" s="11"/>
      <c r="D1" s="11"/>
      <c r="E1" s="11"/>
      <c r="G1" s="11" t="s">
        <v>4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G2" s="9" t="str">
        <f t="array" ref="G2:P31">_xll.averiseraMLR(A4:A18,B4:D18,E4:E18,A4:A26,0.95)</f>
        <v>(30, 10)</v>
      </c>
      <c r="H2" t="str">
        <v/>
      </c>
      <c r="I2" t="str">
        <v/>
      </c>
      <c r="J2" t="str">
        <v/>
      </c>
      <c r="K2" t="str">
        <v/>
      </c>
      <c r="L2" t="str">
        <v/>
      </c>
      <c r="M2" t="str">
        <v/>
      </c>
      <c r="N2" t="str">
        <v/>
      </c>
      <c r="O2" t="str">
        <v/>
      </c>
      <c r="P2" t="str">
        <v/>
      </c>
    </row>
    <row r="3" spans="1:16" x14ac:dyDescent="0.3">
      <c r="A3" s="1" t="s">
        <v>1</v>
      </c>
      <c r="B3" s="10" t="s">
        <v>0</v>
      </c>
      <c r="C3" s="10"/>
      <c r="D3" s="10"/>
      <c r="E3" s="1" t="s">
        <v>2</v>
      </c>
      <c r="G3" s="4" t="str">
        <v>Fit Error</v>
      </c>
      <c r="H3" s="4" t="str">
        <v>A</v>
      </c>
      <c r="I3" s="5" t="str">
        <v/>
      </c>
      <c r="J3" s="4" t="str">
        <v>B</v>
      </c>
      <c r="K3" s="5" t="str">
        <v/>
      </c>
      <c r="L3" s="4" t="str">
        <v>A,B Covariance Matrix</v>
      </c>
      <c r="M3" s="5" t="str">
        <v/>
      </c>
      <c r="N3" s="5" t="str">
        <v/>
      </c>
      <c r="O3" s="5" t="str">
        <v/>
      </c>
      <c r="P3" s="5" t="str">
        <v/>
      </c>
    </row>
    <row r="4" spans="1:16" x14ac:dyDescent="0.3">
      <c r="A4" s="2">
        <v>1980</v>
      </c>
      <c r="B4" s="7">
        <v>0.1</v>
      </c>
      <c r="C4" s="7">
        <v>0.4</v>
      </c>
      <c r="D4" s="7">
        <v>0.5</v>
      </c>
      <c r="E4" s="2">
        <v>800</v>
      </c>
      <c r="G4" s="8">
        <v>1.2133374468539841</v>
      </c>
      <c r="H4" s="8">
        <v>208.28920468992246</v>
      </c>
      <c r="I4" s="8">
        <v>195.83549982144962</v>
      </c>
      <c r="J4" s="8">
        <v>-0.104550773570238</v>
      </c>
      <c r="K4" s="8">
        <v>-9.8152345708058045E-2</v>
      </c>
      <c r="L4" s="8">
        <v>92.323016845574671</v>
      </c>
      <c r="M4" s="8">
        <v>-57.732887845631481</v>
      </c>
      <c r="N4" s="8">
        <v>-4.6392032456275739E-2</v>
      </c>
      <c r="O4" s="8">
        <v>2.8994914862049376E-2</v>
      </c>
      <c r="P4" s="8" t="str">
        <v/>
      </c>
    </row>
    <row r="5" spans="1:16" x14ac:dyDescent="0.3">
      <c r="A5" s="2">
        <v>1981</v>
      </c>
      <c r="B5" s="7">
        <v>0.12</v>
      </c>
      <c r="C5" s="7">
        <v>0.39</v>
      </c>
      <c r="D5" s="7">
        <v>0.49</v>
      </c>
      <c r="E5" s="2">
        <v>810</v>
      </c>
      <c r="G5" s="8" t="str">
        <v/>
      </c>
      <c r="H5" s="8" t="str">
        <v/>
      </c>
      <c r="I5" s="8" t="str">
        <v/>
      </c>
      <c r="J5" s="8" t="str">
        <v/>
      </c>
      <c r="K5" s="8" t="str">
        <v/>
      </c>
      <c r="L5" s="8">
        <v>-57.732887846171089</v>
      </c>
      <c r="M5" s="8">
        <v>83.941282859076537</v>
      </c>
      <c r="N5" s="8">
        <v>2.899497192573168E-2</v>
      </c>
      <c r="O5" s="8">
        <v>-4.2175215376077942E-2</v>
      </c>
      <c r="P5" s="8" t="str">
        <v/>
      </c>
    </row>
    <row r="6" spans="1:16" x14ac:dyDescent="0.3">
      <c r="A6" s="2">
        <v>1982</v>
      </c>
      <c r="B6" s="7">
        <v>0.14000000000000001</v>
      </c>
      <c r="C6" s="7">
        <v>0.38</v>
      </c>
      <c r="D6" s="7">
        <v>0.48</v>
      </c>
      <c r="E6" s="2">
        <v>750</v>
      </c>
      <c r="G6" s="8" t="str">
        <v/>
      </c>
      <c r="H6" s="8" t="str">
        <v/>
      </c>
      <c r="I6" s="8" t="str">
        <v/>
      </c>
      <c r="J6" s="8" t="str">
        <v/>
      </c>
      <c r="K6" s="8" t="str">
        <v/>
      </c>
      <c r="L6" s="8">
        <v>-4.6392032456275559E-2</v>
      </c>
      <c r="M6" s="8">
        <v>2.8994971925460425E-2</v>
      </c>
      <c r="N6" s="8">
        <v>2.3312017346477732E-5</v>
      </c>
      <c r="O6" s="8">
        <v>-1.4562093271875934E-5</v>
      </c>
      <c r="P6" s="8" t="str">
        <v/>
      </c>
    </row>
    <row r="7" spans="1:16" x14ac:dyDescent="0.3">
      <c r="A7" s="2">
        <v>1984</v>
      </c>
      <c r="B7" s="7">
        <v>0.16</v>
      </c>
      <c r="C7" s="7">
        <v>0.37</v>
      </c>
      <c r="D7" s="7">
        <v>0.47</v>
      </c>
      <c r="E7" s="2">
        <v>880</v>
      </c>
      <c r="G7" s="8" t="str">
        <v/>
      </c>
      <c r="H7" s="8" t="str">
        <v/>
      </c>
      <c r="I7" s="8" t="str">
        <v/>
      </c>
      <c r="J7" s="8" t="str">
        <v/>
      </c>
      <c r="K7" s="8" t="str">
        <v/>
      </c>
      <c r="L7" s="8">
        <v>2.899491486232058E-2</v>
      </c>
      <c r="M7" s="8">
        <v>-4.2175215376078073E-2</v>
      </c>
      <c r="N7" s="8">
        <v>-1.4562093272012266E-5</v>
      </c>
      <c r="O7" s="8">
        <v>2.1190538022906085E-5</v>
      </c>
      <c r="P7" s="8" t="str">
        <v/>
      </c>
    </row>
    <row r="8" spans="1:16" x14ac:dyDescent="0.3">
      <c r="A8" s="2">
        <v>1986</v>
      </c>
      <c r="B8" s="7">
        <v>0.18</v>
      </c>
      <c r="C8" s="7">
        <v>0.36</v>
      </c>
      <c r="D8" s="7">
        <v>0.46</v>
      </c>
      <c r="E8" s="2">
        <v>910</v>
      </c>
      <c r="G8" s="4" t="str">
        <v>Extrapolation Times</v>
      </c>
      <c r="H8" s="4" t="str">
        <v>Extrapolated Probabilities</v>
      </c>
      <c r="I8" s="4" t="str">
        <v/>
      </c>
      <c r="J8" s="4" t="str">
        <v/>
      </c>
      <c r="K8" s="4" t="str">
        <v>Lower Bounds</v>
      </c>
      <c r="L8" s="4" t="str">
        <v/>
      </c>
      <c r="M8" s="4" t="str">
        <v/>
      </c>
      <c r="N8" s="4" t="str">
        <v>Upper Bounds</v>
      </c>
      <c r="O8" s="4" t="str">
        <v/>
      </c>
      <c r="P8" s="4" t="str">
        <v/>
      </c>
    </row>
    <row r="9" spans="1:16" x14ac:dyDescent="0.3">
      <c r="A9" s="2">
        <v>1987</v>
      </c>
      <c r="B9" s="7">
        <v>0.2</v>
      </c>
      <c r="C9" s="7">
        <v>0.35</v>
      </c>
      <c r="D9" s="7">
        <v>0.45</v>
      </c>
      <c r="E9" s="2">
        <v>690</v>
      </c>
      <c r="G9" s="3">
        <v>1980</v>
      </c>
      <c r="H9" s="6">
        <v>0.11054481236134241</v>
      </c>
      <c r="I9" s="6">
        <v>0.39706262003362297</v>
      </c>
      <c r="J9" s="6">
        <v>0.49239256760503458</v>
      </c>
      <c r="K9" s="6">
        <v>0.10674813501768612</v>
      </c>
      <c r="L9" s="6">
        <v>0.3563552241320298</v>
      </c>
      <c r="M9" s="6">
        <v>0.45046119382127564</v>
      </c>
      <c r="N9" s="6">
        <v>0.11447652493394615</v>
      </c>
      <c r="O9" s="6">
        <v>0.44242012899340188</v>
      </c>
      <c r="P9" s="6">
        <v>0.53822714133478244</v>
      </c>
    </row>
    <row r="10" spans="1:16" x14ac:dyDescent="0.3">
      <c r="A10" s="2">
        <v>1988</v>
      </c>
      <c r="B10" s="7">
        <v>0.22</v>
      </c>
      <c r="C10" s="7">
        <v>0.34</v>
      </c>
      <c r="D10" s="7">
        <v>0.44</v>
      </c>
      <c r="E10" s="2">
        <v>550</v>
      </c>
      <c r="G10" s="3">
        <v>1981</v>
      </c>
      <c r="H10" s="6">
        <v>0.12087347105847765</v>
      </c>
      <c r="I10" s="6">
        <v>0.39106217083048267</v>
      </c>
      <c r="J10" s="6">
        <v>0.48806435811103971</v>
      </c>
      <c r="K10" s="6">
        <v>0.11709199999232259</v>
      </c>
      <c r="L10" s="6">
        <v>0.35380716513512195</v>
      </c>
      <c r="M10" s="6">
        <v>0.4496024041930286</v>
      </c>
      <c r="N10" s="6">
        <v>0.12477706424591435</v>
      </c>
      <c r="O10" s="6">
        <v>0.43224003503785596</v>
      </c>
      <c r="P10" s="6">
        <v>0.5298166011498272</v>
      </c>
    </row>
    <row r="11" spans="1:16" x14ac:dyDescent="0.3">
      <c r="A11" s="2">
        <v>1989</v>
      </c>
      <c r="B11" s="7">
        <v>0.24</v>
      </c>
      <c r="C11" s="7">
        <v>0.33</v>
      </c>
      <c r="D11" s="7">
        <v>0.43</v>
      </c>
      <c r="E11" s="2">
        <v>670</v>
      </c>
      <c r="G11" s="3">
        <v>1982</v>
      </c>
      <c r="H11" s="6">
        <v>0.13202277590634279</v>
      </c>
      <c r="I11" s="6">
        <v>0.38473159147605618</v>
      </c>
      <c r="J11" s="6">
        <v>0.48324563261760106</v>
      </c>
      <c r="K11" s="6">
        <v>0.12827737732202354</v>
      </c>
      <c r="L11" s="6">
        <v>0.35084001515821117</v>
      </c>
      <c r="M11" s="6">
        <v>0.44816709740320931</v>
      </c>
      <c r="N11" s="6">
        <v>0.13587753134569186</v>
      </c>
      <c r="O11" s="6">
        <v>0.42189713568718823</v>
      </c>
      <c r="P11" s="6">
        <v>0.52106980364487854</v>
      </c>
    </row>
    <row r="12" spans="1:16" x14ac:dyDescent="0.3">
      <c r="A12" s="2">
        <v>1991</v>
      </c>
      <c r="B12" s="7">
        <v>0.28000000000000003</v>
      </c>
      <c r="C12" s="7">
        <v>0.31</v>
      </c>
      <c r="D12" s="7">
        <v>0.41</v>
      </c>
      <c r="E12" s="2">
        <v>720</v>
      </c>
      <c r="G12" s="3">
        <v>1984</v>
      </c>
      <c r="H12" s="6">
        <v>0.15693209495516569</v>
      </c>
      <c r="I12" s="6">
        <v>0.37103007430818657</v>
      </c>
      <c r="J12" s="6">
        <v>0.47203783073664779</v>
      </c>
      <c r="K12" s="6">
        <v>0.1533000752892385</v>
      </c>
      <c r="L12" s="6">
        <v>0.34348693737748959</v>
      </c>
      <c r="M12" s="6">
        <v>0.44335968093591632</v>
      </c>
      <c r="N12" s="6">
        <v>0.160650165243239</v>
      </c>
      <c r="O12" s="6">
        <v>0.40078180874123748</v>
      </c>
      <c r="P12" s="6">
        <v>0.50257098971245151</v>
      </c>
    </row>
    <row r="13" spans="1:16" x14ac:dyDescent="0.3">
      <c r="A13" s="2">
        <v>1992</v>
      </c>
      <c r="B13" s="7">
        <v>0.3</v>
      </c>
      <c r="C13" s="7">
        <v>0.3</v>
      </c>
      <c r="D13" s="7">
        <v>0.4</v>
      </c>
      <c r="E13" s="2">
        <v>790</v>
      </c>
      <c r="G13" s="3">
        <v>1986</v>
      </c>
      <c r="H13" s="6">
        <v>0.18553046082703825</v>
      </c>
      <c r="I13" s="6">
        <v>0.35587781559036386</v>
      </c>
      <c r="J13" s="6">
        <v>0.45859172358259787</v>
      </c>
      <c r="K13" s="6">
        <v>0.18198441590038417</v>
      </c>
      <c r="L13" s="6">
        <v>0.33391259739223439</v>
      </c>
      <c r="M13" s="6">
        <v>0.43556161471524357</v>
      </c>
      <c r="N13" s="6">
        <v>0.18914560197030861</v>
      </c>
      <c r="O13" s="6">
        <v>0.37928793528145699</v>
      </c>
      <c r="P13" s="6">
        <v>0.48283953827278714</v>
      </c>
    </row>
    <row r="14" spans="1:16" x14ac:dyDescent="0.3">
      <c r="A14" s="2">
        <v>1993</v>
      </c>
      <c r="B14" s="7">
        <v>0.32</v>
      </c>
      <c r="C14" s="7">
        <v>0.28999999999999998</v>
      </c>
      <c r="D14" s="7">
        <v>0.39</v>
      </c>
      <c r="E14" s="2">
        <v>830</v>
      </c>
      <c r="G14" s="3">
        <v>1987</v>
      </c>
      <c r="H14" s="6">
        <v>0.20127012736082994</v>
      </c>
      <c r="I14" s="6">
        <v>0.34774363556718485</v>
      </c>
      <c r="J14" s="6">
        <v>0.45098623707198521</v>
      </c>
      <c r="K14" s="6">
        <v>0.19770337620126208</v>
      </c>
      <c r="L14" s="6">
        <v>0.32813713709131787</v>
      </c>
      <c r="M14" s="6">
        <v>0.4303544010376455</v>
      </c>
      <c r="N14" s="6">
        <v>0.20490122599932667</v>
      </c>
      <c r="O14" s="6">
        <v>0.36852164052321351</v>
      </c>
      <c r="P14" s="6">
        <v>0.47260719429835069</v>
      </c>
    </row>
    <row r="15" spans="1:16" x14ac:dyDescent="0.3">
      <c r="A15" s="2">
        <v>1994</v>
      </c>
      <c r="B15" s="7">
        <v>0.34</v>
      </c>
      <c r="C15" s="7">
        <v>0.28000000000000003</v>
      </c>
      <c r="D15" s="7">
        <v>0.38</v>
      </c>
      <c r="E15" s="2">
        <v>820</v>
      </c>
      <c r="G15" s="3">
        <v>1988</v>
      </c>
      <c r="H15" s="6">
        <v>0.21798598677775269</v>
      </c>
      <c r="I15" s="6">
        <v>0.33923653660891862</v>
      </c>
      <c r="J15" s="6">
        <v>0.44277747661332867</v>
      </c>
      <c r="K15" s="6">
        <v>0.21431779093442951</v>
      </c>
      <c r="L15" s="6">
        <v>0.32160181563590157</v>
      </c>
      <c r="M15" s="6">
        <v>0.42415500900937719</v>
      </c>
      <c r="N15" s="6">
        <v>0.22171696630639801</v>
      </c>
      <c r="O15" s="6">
        <v>0.35783824025639993</v>
      </c>
      <c r="P15" s="6">
        <v>0.46221756110802537</v>
      </c>
    </row>
    <row r="16" spans="1:16" x14ac:dyDescent="0.3">
      <c r="A16" s="2">
        <v>1995</v>
      </c>
      <c r="B16" s="7">
        <v>0.36</v>
      </c>
      <c r="C16" s="7">
        <v>0.27</v>
      </c>
      <c r="D16" s="7">
        <v>0.37</v>
      </c>
      <c r="E16" s="2">
        <v>880</v>
      </c>
      <c r="G16" s="3">
        <v>1989</v>
      </c>
      <c r="H16" s="6">
        <v>0.23567867866442205</v>
      </c>
      <c r="I16" s="6">
        <v>0.33036080475582291</v>
      </c>
      <c r="J16" s="6">
        <v>0.43396051657975504</v>
      </c>
      <c r="K16" s="6">
        <v>0.23180090977342571</v>
      </c>
      <c r="L16" s="6">
        <v>0.3142293288499855</v>
      </c>
      <c r="M16" s="6">
        <v>0.41686900033161201</v>
      </c>
      <c r="N16" s="6">
        <v>0.23962131827394439</v>
      </c>
      <c r="O16" s="6">
        <v>0.34732041632885913</v>
      </c>
      <c r="P16" s="6">
        <v>0.45175278037071886</v>
      </c>
    </row>
    <row r="17" spans="1:16" x14ac:dyDescent="0.3">
      <c r="A17" s="2">
        <v>1996</v>
      </c>
      <c r="B17" s="7">
        <v>0.38</v>
      </c>
      <c r="C17" s="7">
        <v>0.26</v>
      </c>
      <c r="D17" s="7">
        <v>0.36</v>
      </c>
      <c r="E17" s="2">
        <v>900</v>
      </c>
      <c r="G17" s="3">
        <v>1991</v>
      </c>
      <c r="H17" s="6">
        <v>0.27394405426377588</v>
      </c>
      <c r="I17" s="6">
        <v>0.3115433256141813</v>
      </c>
      <c r="J17" s="6">
        <v>0.41451262012204282</v>
      </c>
      <c r="K17" s="6">
        <v>0.26926202660827181</v>
      </c>
      <c r="L17" s="6">
        <v>0.29680179277745633</v>
      </c>
      <c r="M17" s="6">
        <v>0.39878594550646984</v>
      </c>
      <c r="N17" s="6">
        <v>0.27870749474693718</v>
      </c>
      <c r="O17" s="6">
        <v>0.32701703997967213</v>
      </c>
      <c r="P17" s="6">
        <v>0.43085949787479005</v>
      </c>
    </row>
    <row r="18" spans="1:16" x14ac:dyDescent="0.3">
      <c r="A18" s="2">
        <v>1997</v>
      </c>
      <c r="B18" s="7">
        <v>0.4</v>
      </c>
      <c r="C18" s="7">
        <v>0.25</v>
      </c>
      <c r="D18" s="7">
        <v>0.35</v>
      </c>
      <c r="E18" s="2">
        <v>750</v>
      </c>
      <c r="G18" s="3">
        <v>1992</v>
      </c>
      <c r="H18" s="6">
        <v>0.29446206973788025</v>
      </c>
      <c r="I18" s="6">
        <v>0.30163387194811353</v>
      </c>
      <c r="J18" s="6">
        <v>0.40390405831400616</v>
      </c>
      <c r="K18" s="6">
        <v>0.28918597766666149</v>
      </c>
      <c r="L18" s="6">
        <v>0.28680963931628245</v>
      </c>
      <c r="M18" s="6">
        <v>0.38801447797726413</v>
      </c>
      <c r="N18" s="6">
        <v>0.29983442217334139</v>
      </c>
      <c r="O18" s="6">
        <v>0.31722431966827475</v>
      </c>
      <c r="P18" s="6">
        <v>0.42044433283255811</v>
      </c>
    </row>
    <row r="19" spans="1:16" x14ac:dyDescent="0.3">
      <c r="A19" s="2">
        <v>1998</v>
      </c>
      <c r="B19" s="7"/>
      <c r="C19" s="7"/>
      <c r="D19" s="7"/>
      <c r="E19" s="2"/>
      <c r="G19" s="3">
        <v>1993</v>
      </c>
      <c r="H19" s="6">
        <v>0.31584616537046767</v>
      </c>
      <c r="I19" s="6">
        <v>0.29142079133951559</v>
      </c>
      <c r="J19" s="6">
        <v>0.39273304329001674</v>
      </c>
      <c r="K19" s="6">
        <v>0.30986400709516904</v>
      </c>
      <c r="L19" s="6">
        <v>0.27611649365032503</v>
      </c>
      <c r="M19" s="6">
        <v>0.37622719214659872</v>
      </c>
      <c r="N19" s="6">
        <v>0.32194381372144887</v>
      </c>
      <c r="O19" s="6">
        <v>0.30757335971570099</v>
      </c>
      <c r="P19" s="6">
        <v>0.40996303965115344</v>
      </c>
    </row>
    <row r="20" spans="1:16" x14ac:dyDescent="0.3">
      <c r="A20" s="2">
        <v>1999</v>
      </c>
      <c r="B20" s="7"/>
      <c r="C20" s="7"/>
      <c r="D20" s="7"/>
      <c r="E20" s="2"/>
      <c r="G20" s="3">
        <v>1994</v>
      </c>
      <c r="H20" s="6">
        <v>0.33803690814868853</v>
      </c>
      <c r="I20" s="6">
        <v>0.28093330041743081</v>
      </c>
      <c r="J20" s="6">
        <v>0.38102979143388066</v>
      </c>
      <c r="K20" s="6">
        <v>0.33125440461608174</v>
      </c>
      <c r="L20" s="6">
        <v>0.26488039443438027</v>
      </c>
      <c r="M20" s="6">
        <v>0.36358350854380239</v>
      </c>
      <c r="N20" s="6">
        <v>0.34495828486616098</v>
      </c>
      <c r="O20" s="6">
        <v>0.29795908244535035</v>
      </c>
      <c r="P20" s="6">
        <v>0.39931322116788398</v>
      </c>
    </row>
    <row r="21" spans="1:16" x14ac:dyDescent="0.3">
      <c r="A21" s="2">
        <v>2000</v>
      </c>
      <c r="B21" s="7"/>
      <c r="C21" s="7"/>
      <c r="D21" s="7"/>
      <c r="E21" s="2"/>
      <c r="G21" s="3">
        <v>1995</v>
      </c>
      <c r="H21" s="6">
        <v>0.36096184240565288</v>
      </c>
      <c r="I21" s="6">
        <v>0.27020574040877138</v>
      </c>
      <c r="J21" s="6">
        <v>0.36883241718557574</v>
      </c>
      <c r="K21" s="6">
        <v>0.35330387992011525</v>
      </c>
      <c r="L21" s="6">
        <v>0.25325705683023292</v>
      </c>
      <c r="M21" s="6">
        <v>0.35024810196925987</v>
      </c>
      <c r="N21" s="6">
        <v>0.36878579341484657</v>
      </c>
      <c r="O21" s="6">
        <v>0.28828867816620907</v>
      </c>
      <c r="P21" s="6">
        <v>0.38840282417545874</v>
      </c>
    </row>
    <row r="22" spans="1:16" x14ac:dyDescent="0.3">
      <c r="A22" s="2">
        <v>2005</v>
      </c>
      <c r="B22" s="7"/>
      <c r="C22" s="7"/>
      <c r="D22" s="7"/>
      <c r="E22" s="2"/>
      <c r="G22" s="3">
        <v>1996</v>
      </c>
      <c r="H22" s="6">
        <v>0.38453598568902531</v>
      </c>
      <c r="I22" s="6">
        <v>0.25927726728855599</v>
      </c>
      <c r="J22" s="6">
        <v>0.3561867470224187</v>
      </c>
      <c r="K22" s="6">
        <v>0.37594698248503183</v>
      </c>
      <c r="L22" s="6">
        <v>0.24138387478413234</v>
      </c>
      <c r="M22" s="6">
        <v>0.33637244017119833</v>
      </c>
      <c r="N22" s="6">
        <v>0.39332121596618369</v>
      </c>
      <c r="O22" s="6">
        <v>0.27849706776287275</v>
      </c>
      <c r="P22" s="6">
        <v>0.37716823259908555</v>
      </c>
    </row>
    <row r="23" spans="1:16" x14ac:dyDescent="0.3">
      <c r="A23" s="2">
        <v>2010</v>
      </c>
      <c r="B23" s="7"/>
      <c r="C23" s="7"/>
      <c r="D23" s="7"/>
      <c r="E23" s="2"/>
      <c r="G23" s="3">
        <v>1997</v>
      </c>
      <c r="H23" s="6">
        <v>0.40866274549690812</v>
      </c>
      <c r="I23" s="6">
        <v>0.24819137026994303</v>
      </c>
      <c r="J23" s="6">
        <v>0.3431458842331489</v>
      </c>
      <c r="K23" s="6">
        <v>0.39910663166617122</v>
      </c>
      <c r="L23" s="6">
        <v>0.22937705871520322</v>
      </c>
      <c r="M23" s="6">
        <v>0.32209043350518241</v>
      </c>
      <c r="N23" s="6">
        <v>0.41844766863398197</v>
      </c>
      <c r="O23" s="6">
        <v>0.26854889770364454</v>
      </c>
      <c r="P23" s="6">
        <v>0.36557775586419289</v>
      </c>
    </row>
    <row r="24" spans="1:16" x14ac:dyDescent="0.3">
      <c r="A24" s="2">
        <v>2015</v>
      </c>
      <c r="B24" s="7"/>
      <c r="C24" s="7"/>
      <c r="D24" s="7"/>
      <c r="E24" s="2"/>
      <c r="G24" s="3">
        <v>1998</v>
      </c>
      <c r="H24" s="6">
        <v>0.43323525448991712</v>
      </c>
      <c r="I24" s="6">
        <v>0.2369952242191746</v>
      </c>
      <c r="J24" s="6">
        <v>0.32976952129090831</v>
      </c>
      <c r="K24" s="6">
        <v>0.422695294844184</v>
      </c>
      <c r="L24" s="6">
        <v>0.21733466881038549</v>
      </c>
      <c r="M24" s="6">
        <v>0.30752083215973797</v>
      </c>
      <c r="N24" s="6">
        <v>0.4440380293377324</v>
      </c>
      <c r="O24" s="6">
        <v>0.25843431519754323</v>
      </c>
      <c r="P24" s="6">
        <v>0.35362787102483856</v>
      </c>
    </row>
    <row r="25" spans="1:16" x14ac:dyDescent="0.3">
      <c r="A25" s="2">
        <v>2020</v>
      </c>
      <c r="B25" s="7"/>
      <c r="C25" s="7"/>
      <c r="D25" s="7"/>
      <c r="E25" s="2"/>
      <c r="G25" s="3">
        <v>1999</v>
      </c>
      <c r="H25" s="6">
        <v>0.45813809751274504</v>
      </c>
      <c r="I25" s="6">
        <v>0.22573889164371921</v>
      </c>
      <c r="J25" s="6">
        <v>0.31612301084353578</v>
      </c>
      <c r="K25" s="6">
        <v>0.44661655956589968</v>
      </c>
      <c r="L25" s="6">
        <v>0.20534074627232302</v>
      </c>
      <c r="M25" s="6">
        <v>0.29277107467639824</v>
      </c>
      <c r="N25" s="6">
        <v>0.46995686097399952</v>
      </c>
      <c r="O25" s="6">
        <v>0.24816334860765638</v>
      </c>
      <c r="P25" s="6">
        <v>0.34133753853668658</v>
      </c>
    </row>
    <row r="26" spans="1:16" x14ac:dyDescent="0.3">
      <c r="A26" s="2">
        <v>2025</v>
      </c>
      <c r="B26" s="7"/>
      <c r="C26" s="7"/>
      <c r="D26" s="7"/>
      <c r="E26" s="2"/>
      <c r="G26" s="3">
        <v>2000</v>
      </c>
      <c r="H26" s="6">
        <v>0.48324937915644023</v>
      </c>
      <c r="I26" s="6">
        <v>0.21447439976030203</v>
      </c>
      <c r="J26" s="6">
        <v>0.30227622108325775</v>
      </c>
      <c r="K26" s="6">
        <v>0.47076697108196147</v>
      </c>
      <c r="L26" s="6">
        <v>0.19346866979703245</v>
      </c>
      <c r="M26" s="6">
        <v>0.27794039044863</v>
      </c>
      <c r="N26" s="6">
        <v>0.49606275886000267</v>
      </c>
      <c r="O26" s="6">
        <v>0.2377608126463038</v>
      </c>
      <c r="P26" s="6">
        <v>0.32874284189099184</v>
      </c>
    </row>
    <row r="27" spans="1:16" x14ac:dyDescent="0.3">
      <c r="G27" s="3">
        <v>2005</v>
      </c>
      <c r="H27" s="6">
        <v>0.60751732645764744</v>
      </c>
      <c r="I27" s="6">
        <v>0.15985775320320292</v>
      </c>
      <c r="J27" s="6">
        <v>0.23262492033914967</v>
      </c>
      <c r="K27" s="6">
        <v>0.59110552187625554</v>
      </c>
      <c r="L27" s="6">
        <v>0.13797064416904542</v>
      </c>
      <c r="M27" s="6">
        <v>0.20563021967920958</v>
      </c>
      <c r="N27" s="6">
        <v>0.6243847981232562</v>
      </c>
      <c r="O27" s="6">
        <v>0.18521694533705341</v>
      </c>
      <c r="P27" s="6">
        <v>0.26316342825104228</v>
      </c>
    </row>
    <row r="28" spans="1:16" x14ac:dyDescent="0.3">
      <c r="G28" s="3">
        <v>2010</v>
      </c>
      <c r="H28" s="6">
        <v>0.71921217607107923</v>
      </c>
      <c r="I28" s="6">
        <v>0.11220260685036314</v>
      </c>
      <c r="J28" s="6">
        <v>0.16858521707855761</v>
      </c>
      <c r="K28" s="6">
        <v>0.7012662526263308</v>
      </c>
      <c r="L28" s="6">
        <v>9.2478218485761085E-2</v>
      </c>
      <c r="M28" s="6">
        <v>0.14267946456365438</v>
      </c>
      <c r="N28" s="6">
        <v>0.7376173490049891</v>
      </c>
      <c r="O28" s="6">
        <v>0.13613394797344155</v>
      </c>
      <c r="P28" s="6">
        <v>0.19919457578805805</v>
      </c>
    </row>
    <row r="29" spans="1:16" x14ac:dyDescent="0.3">
      <c r="G29" s="3">
        <v>2015</v>
      </c>
      <c r="H29" s="6">
        <v>0.80907027580711988</v>
      </c>
      <c r="I29" s="6">
        <v>7.4834703406811726E-2</v>
      </c>
      <c r="J29" s="6">
        <v>0.11609502078606843</v>
      </c>
      <c r="K29" s="6">
        <v>0.79210215771700199</v>
      </c>
      <c r="L29" s="6">
        <v>5.8856955187185894E-2</v>
      </c>
      <c r="M29" s="6">
        <v>9.3841108530598669E-2</v>
      </c>
      <c r="N29" s="6">
        <v>0.82640187861788295</v>
      </c>
      <c r="O29" s="6">
        <v>9.5149890377012589E-2</v>
      </c>
      <c r="P29" s="6">
        <v>0.14362632818774607</v>
      </c>
    </row>
    <row r="30" spans="1:16" x14ac:dyDescent="0.3">
      <c r="G30" s="3">
        <v>2020</v>
      </c>
      <c r="H30" s="6">
        <v>0.87513660488171952</v>
      </c>
      <c r="I30" s="6">
        <v>4.7991411704611374E-2</v>
      </c>
      <c r="J30" s="6">
        <v>7.6871983413669173E-2</v>
      </c>
      <c r="K30" s="6">
        <v>0.86075064625661379</v>
      </c>
      <c r="L30" s="6">
        <v>3.6008430117126546E-2</v>
      </c>
      <c r="M30" s="6">
        <v>5.9276047035200362E-2</v>
      </c>
      <c r="N30" s="6">
        <v>0.88976299992875918</v>
      </c>
      <c r="O30" s="6">
        <v>6.3962121922834361E-2</v>
      </c>
      <c r="P30" s="6">
        <v>9.9691226549608866E-2</v>
      </c>
    </row>
    <row r="31" spans="1:16" x14ac:dyDescent="0.3">
      <c r="G31" s="3">
        <v>2025</v>
      </c>
      <c r="H31" s="6">
        <v>0.92056853323246246</v>
      </c>
      <c r="I31" s="6">
        <v>2.993054887359781E-2</v>
      </c>
      <c r="J31" s="6">
        <v>4.9500917893939574E-2</v>
      </c>
      <c r="K31" s="6">
        <v>0.90929158559354806</v>
      </c>
      <c r="L31" s="6">
        <v>2.1423190381529417E-2</v>
      </c>
      <c r="M31" s="6">
        <v>3.6403743173119459E-2</v>
      </c>
      <c r="N31" s="6">
        <v>0.93198533650192006</v>
      </c>
      <c r="O31" s="6">
        <v>4.181626265372676E-2</v>
      </c>
      <c r="P31" s="6">
        <v>6.7310135133352961E-2</v>
      </c>
    </row>
  </sheetData>
  <mergeCells count="3">
    <mergeCell ref="B3:D3"/>
    <mergeCell ref="A1:E1"/>
    <mergeCell ref="G1:P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abSelected="1" workbookViewId="0">
      <selection activeCell="R13" sqref="R13"/>
    </sheetView>
  </sheetViews>
  <sheetFormatPr defaultRowHeight="14.4" x14ac:dyDescent="0.3"/>
  <cols>
    <col min="5" max="5" width="11.44140625" bestFit="1" customWidth="1"/>
    <col min="7" max="7" width="17.5546875" bestFit="1" customWidth="1"/>
    <col min="8" max="8" width="22.44140625" bestFit="1" customWidth="1"/>
    <col min="9" max="10" width="10" bestFit="1" customWidth="1"/>
    <col min="11" max="11" width="15.109375" bestFit="1" customWidth="1"/>
    <col min="12" max="13" width="10" bestFit="1" customWidth="1"/>
    <col min="14" max="14" width="12.5546875" bestFit="1" customWidth="1"/>
    <col min="15" max="16" width="10" bestFit="1" customWidth="1"/>
  </cols>
  <sheetData>
    <row r="1" spans="1:16" x14ac:dyDescent="0.3">
      <c r="A1" s="11" t="s">
        <v>3</v>
      </c>
      <c r="B1" s="11"/>
      <c r="C1" s="11"/>
      <c r="D1" s="11"/>
      <c r="E1" s="11"/>
      <c r="G1" s="11" t="s">
        <v>4</v>
      </c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G2" s="9" t="str">
        <f t="array" ref="G2:P53">_xll.averiseraCSM(A4:A18,B4:D18,E4:E18,A26-A4+1,0.95,,0)</f>
        <v>(52, 10)</v>
      </c>
      <c r="H2" t="str">
        <v/>
      </c>
      <c r="I2" t="str">
        <v/>
      </c>
      <c r="J2" t="str">
        <v/>
      </c>
      <c r="K2" t="str">
        <v/>
      </c>
      <c r="L2" t="str">
        <v/>
      </c>
      <c r="M2" t="str">
        <v/>
      </c>
      <c r="N2" t="str">
        <v/>
      </c>
      <c r="O2" t="str">
        <v/>
      </c>
      <c r="P2" t="str">
        <v/>
      </c>
    </row>
    <row r="3" spans="1:16" x14ac:dyDescent="0.3">
      <c r="A3" s="1" t="s">
        <v>1</v>
      </c>
      <c r="B3" s="10" t="s">
        <v>0</v>
      </c>
      <c r="C3" s="10"/>
      <c r="D3" s="10"/>
      <c r="E3" s="1" t="s">
        <v>2</v>
      </c>
      <c r="G3" s="4" t="str">
        <v>Fit Error</v>
      </c>
      <c r="H3" s="4" t="str">
        <v>Initial State</v>
      </c>
      <c r="I3" s="4" t="str">
        <v/>
      </c>
      <c r="J3" s="4" t="str">
        <v/>
      </c>
      <c r="K3" s="4" t="str">
        <v>Transition Matrix</v>
      </c>
      <c r="L3" s="4" t="str">
        <v/>
      </c>
      <c r="M3" s="4" t="str">
        <v/>
      </c>
      <c r="N3" s="4" t="str">
        <v/>
      </c>
      <c r="O3" s="4" t="str">
        <v/>
      </c>
      <c r="P3" s="4" t="str">
        <v/>
      </c>
    </row>
    <row r="4" spans="1:16" x14ac:dyDescent="0.3">
      <c r="A4" s="2">
        <v>1980</v>
      </c>
      <c r="B4" s="7">
        <v>0.1</v>
      </c>
      <c r="C4" s="7">
        <v>0.4</v>
      </c>
      <c r="D4" s="7">
        <v>0.5</v>
      </c>
      <c r="E4" s="2">
        <v>800</v>
      </c>
      <c r="G4" s="8">
        <v>6.2945814428588385</v>
      </c>
      <c r="H4" s="6">
        <v>9.1862047012803219E-2</v>
      </c>
      <c r="I4" s="6">
        <v>0.40824078843666012</v>
      </c>
      <c r="J4" s="6">
        <v>0.49989716455053673</v>
      </c>
      <c r="K4" s="6">
        <v>0.99999999999962219</v>
      </c>
      <c r="L4" s="6">
        <v>3.026897253304542E-14</v>
      </c>
      <c r="M4" s="6">
        <v>3.8897277953920444E-2</v>
      </c>
      <c r="N4" s="8" t="str">
        <v/>
      </c>
      <c r="O4" s="8" t="str">
        <v/>
      </c>
      <c r="P4" s="8" t="str">
        <v/>
      </c>
    </row>
    <row r="5" spans="1:16" x14ac:dyDescent="0.3">
      <c r="A5" s="2">
        <v>1981</v>
      </c>
      <c r="B5" s="7">
        <v>0.12</v>
      </c>
      <c r="C5" s="7">
        <v>0.39</v>
      </c>
      <c r="D5" s="7">
        <v>0.49</v>
      </c>
      <c r="E5" s="2">
        <v>810</v>
      </c>
      <c r="G5" s="8" t="str">
        <v/>
      </c>
      <c r="H5" s="8" t="str">
        <v/>
      </c>
      <c r="I5" s="8" t="str">
        <v/>
      </c>
      <c r="J5" s="8" t="str">
        <v/>
      </c>
      <c r="K5" s="6">
        <v>1.9715217746624154E-13</v>
      </c>
      <c r="L5" s="6">
        <v>0.97382941425572023</v>
      </c>
      <c r="M5" s="6">
        <v>1.2439598317318513E-14</v>
      </c>
      <c r="N5" s="8" t="str">
        <v/>
      </c>
      <c r="O5" s="8" t="str">
        <v/>
      </c>
      <c r="P5" s="8" t="str">
        <v/>
      </c>
    </row>
    <row r="6" spans="1:16" x14ac:dyDescent="0.3">
      <c r="A6" s="2">
        <v>1982</v>
      </c>
      <c r="B6" s="7">
        <v>0.14000000000000001</v>
      </c>
      <c r="C6" s="7">
        <v>0.38</v>
      </c>
      <c r="D6" s="7">
        <v>0.48</v>
      </c>
      <c r="E6" s="2">
        <v>750</v>
      </c>
      <c r="G6" s="8" t="str">
        <v/>
      </c>
      <c r="H6" s="8" t="str">
        <v/>
      </c>
      <c r="I6" s="8" t="str">
        <v/>
      </c>
      <c r="J6" s="8" t="str">
        <v/>
      </c>
      <c r="K6" s="6">
        <v>1.8066699076456351E-13</v>
      </c>
      <c r="L6" s="6">
        <v>2.6170585744249453E-2</v>
      </c>
      <c r="M6" s="6">
        <v>0.96110272204606717</v>
      </c>
      <c r="N6" s="8" t="str">
        <v/>
      </c>
      <c r="O6" s="8" t="str">
        <v/>
      </c>
      <c r="P6" s="8" t="str">
        <v/>
      </c>
    </row>
    <row r="7" spans="1:16" x14ac:dyDescent="0.3">
      <c r="A7" s="2">
        <v>1984</v>
      </c>
      <c r="B7" s="7">
        <v>0.16</v>
      </c>
      <c r="C7" s="7">
        <v>0.37</v>
      </c>
      <c r="D7" s="7">
        <v>0.47</v>
      </c>
      <c r="E7" s="2">
        <v>880</v>
      </c>
      <c r="G7" s="4" t="str">
        <v>Extrapolation Times</v>
      </c>
      <c r="H7" s="4" t="str">
        <v>Extrapolated Probabilities</v>
      </c>
      <c r="I7" s="4" t="str">
        <v/>
      </c>
      <c r="J7" s="4" t="str">
        <v/>
      </c>
      <c r="K7" s="4" t="str">
        <v>Lower Bounds</v>
      </c>
      <c r="L7" s="4" t="str">
        <v/>
      </c>
      <c r="M7" s="4" t="str">
        <v/>
      </c>
      <c r="N7" s="4" t="str">
        <v>Upper Bounds</v>
      </c>
      <c r="O7" s="4" t="str">
        <v/>
      </c>
      <c r="P7" s="4" t="str">
        <v/>
      </c>
    </row>
    <row r="8" spans="1:16" x14ac:dyDescent="0.3">
      <c r="A8" s="2">
        <v>1986</v>
      </c>
      <c r="B8" s="7">
        <v>0.18</v>
      </c>
      <c r="C8" s="7">
        <v>0.36</v>
      </c>
      <c r="D8" s="7">
        <v>0.46</v>
      </c>
      <c r="E8" s="2">
        <v>910</v>
      </c>
      <c r="G8" s="3">
        <v>1980</v>
      </c>
      <c r="H8" s="6">
        <v>9.1862047012803219E-2</v>
      </c>
      <c r="I8" s="6">
        <v>0.40824078843666012</v>
      </c>
      <c r="J8" s="6">
        <v>0.49989716455053673</v>
      </c>
      <c r="K8" s="6">
        <v>8.050656563769519E-2</v>
      </c>
      <c r="L8" s="6">
        <v>0.39582901079260058</v>
      </c>
      <c r="M8" s="6">
        <v>0.4842033106781034</v>
      </c>
      <c r="N8" s="6">
        <v>0.10463695286523038</v>
      </c>
      <c r="O8" s="6">
        <v>0.42077070703759528</v>
      </c>
      <c r="P8" s="6">
        <v>0.51559122105013688</v>
      </c>
    </row>
    <row r="9" spans="1:16" x14ac:dyDescent="0.3">
      <c r="A9" s="2">
        <v>1987</v>
      </c>
      <c r="B9" s="7">
        <v>0.2</v>
      </c>
      <c r="C9" s="7">
        <v>0.35</v>
      </c>
      <c r="D9" s="7">
        <v>0.45</v>
      </c>
      <c r="E9" s="2">
        <v>690</v>
      </c>
      <c r="G9" s="3">
        <v>1981</v>
      </c>
      <c r="H9" s="6">
        <v>0.1113066859706798</v>
      </c>
      <c r="I9" s="6">
        <v>0.39755688787859045</v>
      </c>
      <c r="J9" s="6">
        <v>0.49113642615072983</v>
      </c>
      <c r="K9" s="6">
        <v>0.10109242096225959</v>
      </c>
      <c r="L9" s="6">
        <v>0.38699905345606461</v>
      </c>
      <c r="M9" s="6">
        <v>0.47831908285803121</v>
      </c>
      <c r="N9" s="6">
        <v>0.12241244686024205</v>
      </c>
      <c r="O9" s="6">
        <v>0.4082109471837751</v>
      </c>
      <c r="P9" s="6">
        <v>0.50396543287653617</v>
      </c>
    </row>
    <row r="10" spans="1:16" x14ac:dyDescent="0.3">
      <c r="A10" s="2">
        <v>1988</v>
      </c>
      <c r="B10" s="7">
        <v>0.22</v>
      </c>
      <c r="C10" s="7">
        <v>0.34</v>
      </c>
      <c r="D10" s="7">
        <v>0.44</v>
      </c>
      <c r="E10" s="2">
        <v>550</v>
      </c>
      <c r="G10" s="3">
        <v>1982</v>
      </c>
      <c r="H10" s="6">
        <v>0.13041055605192986</v>
      </c>
      <c r="I10" s="6">
        <v>0.3871525912561628</v>
      </c>
      <c r="J10" s="6">
        <v>0.48243685269190739</v>
      </c>
      <c r="K10" s="6">
        <v>0.12119721463454482</v>
      </c>
      <c r="L10" s="6">
        <v>0.37731825653566553</v>
      </c>
      <c r="M10" s="6">
        <v>0.4706816538882595</v>
      </c>
      <c r="N10" s="6">
        <v>0.14021254297459776</v>
      </c>
      <c r="O10" s="6">
        <v>0.3970797924324096</v>
      </c>
      <c r="P10" s="6">
        <v>0.49421152334781238</v>
      </c>
    </row>
    <row r="11" spans="1:16" x14ac:dyDescent="0.3">
      <c r="A11" s="2">
        <v>1989</v>
      </c>
      <c r="B11" s="7">
        <v>0.24</v>
      </c>
      <c r="C11" s="7">
        <v>0.33</v>
      </c>
      <c r="D11" s="7">
        <v>0.43</v>
      </c>
      <c r="E11" s="2">
        <v>670</v>
      </c>
      <c r="G11" s="3">
        <v>1983</v>
      </c>
      <c r="H11" s="6">
        <v>0.14917603640626401</v>
      </c>
      <c r="I11" s="6">
        <v>0.377020581170605</v>
      </c>
      <c r="J11" s="6">
        <v>0.47380338242313103</v>
      </c>
      <c r="K11" s="6">
        <v>0.14081551882216414</v>
      </c>
      <c r="L11" s="6">
        <v>0.36667594186423735</v>
      </c>
      <c r="M11" s="6">
        <v>0.46206162420023988</v>
      </c>
      <c r="N11" s="6">
        <v>0.15794168715553908</v>
      </c>
      <c r="O11" s="6">
        <v>0.38747850867094763</v>
      </c>
      <c r="P11" s="6">
        <v>0.48557418543545094</v>
      </c>
    </row>
    <row r="12" spans="1:16" x14ac:dyDescent="0.3">
      <c r="A12" s="2">
        <v>1991</v>
      </c>
      <c r="B12" s="7">
        <v>0.28000000000000003</v>
      </c>
      <c r="C12" s="7">
        <v>0.31</v>
      </c>
      <c r="D12" s="7">
        <v>0.41</v>
      </c>
      <c r="E12" s="2">
        <v>720</v>
      </c>
      <c r="G12" s="3">
        <v>1984</v>
      </c>
      <c r="H12" s="6">
        <v>0.16760569826783922</v>
      </c>
      <c r="I12" s="6">
        <v>0.36715373172375682</v>
      </c>
      <c r="J12" s="6">
        <v>0.46524057000840402</v>
      </c>
      <c r="K12" s="6">
        <v>0.15986029308182692</v>
      </c>
      <c r="L12" s="6">
        <v>0.35613168148048485</v>
      </c>
      <c r="M12" s="6">
        <v>0.45287831364534076</v>
      </c>
      <c r="N12" s="6">
        <v>0.17564791841403726</v>
      </c>
      <c r="O12" s="6">
        <v>0.37831647300390731</v>
      </c>
      <c r="P12" s="6">
        <v>0.47764567775981898</v>
      </c>
    </row>
    <row r="13" spans="1:16" x14ac:dyDescent="0.3">
      <c r="A13" s="2">
        <v>1992</v>
      </c>
      <c r="B13" s="7">
        <v>0.3</v>
      </c>
      <c r="C13" s="7">
        <v>0.3</v>
      </c>
      <c r="D13" s="7">
        <v>0.4</v>
      </c>
      <c r="E13" s="2">
        <v>790</v>
      </c>
      <c r="G13" s="3">
        <v>1985</v>
      </c>
      <c r="H13" s="6">
        <v>0.18570229003484429</v>
      </c>
      <c r="I13" s="6">
        <v>0.35754510350638674</v>
      </c>
      <c r="J13" s="6">
        <v>0.45675260645876903</v>
      </c>
      <c r="K13" s="6">
        <v>0.17837931066663446</v>
      </c>
      <c r="L13" s="6">
        <v>0.34573986113876681</v>
      </c>
      <c r="M13" s="6">
        <v>0.44379463196350033</v>
      </c>
      <c r="N13" s="6">
        <v>0.19325518694464103</v>
      </c>
      <c r="O13" s="6">
        <v>0.36952577019023342</v>
      </c>
      <c r="P13" s="6">
        <v>0.46976937747566599</v>
      </c>
    </row>
    <row r="14" spans="1:16" x14ac:dyDescent="0.3">
      <c r="A14" s="2">
        <v>1993</v>
      </c>
      <c r="B14" s="7">
        <v>0.32</v>
      </c>
      <c r="C14" s="7">
        <v>0.28999999999999998</v>
      </c>
      <c r="D14" s="7">
        <v>0.39</v>
      </c>
      <c r="E14" s="2">
        <v>830</v>
      </c>
      <c r="G14" s="3">
        <v>1986</v>
      </c>
      <c r="H14" s="6">
        <v>0.20346872312438932</v>
      </c>
      <c r="I14" s="6">
        <v>0.34818793871766773</v>
      </c>
      <c r="J14" s="6">
        <v>0.44834333815794303</v>
      </c>
      <c r="K14" s="6">
        <v>0.19631452925226661</v>
      </c>
      <c r="L14" s="6">
        <v>0.335905705243148</v>
      </c>
      <c r="M14" s="6">
        <v>0.43495231562276093</v>
      </c>
      <c r="N14" s="6">
        <v>0.21081524498536255</v>
      </c>
      <c r="O14" s="6">
        <v>0.36067535938414258</v>
      </c>
      <c r="P14" s="6">
        <v>0.46180968589618582</v>
      </c>
    </row>
    <row r="15" spans="1:16" x14ac:dyDescent="0.3">
      <c r="A15" s="2">
        <v>1994</v>
      </c>
      <c r="B15" s="7">
        <v>0.34</v>
      </c>
      <c r="C15" s="7">
        <v>0.28000000000000003</v>
      </c>
      <c r="D15" s="7">
        <v>0.38</v>
      </c>
      <c r="E15" s="2">
        <v>820</v>
      </c>
      <c r="G15" s="3">
        <v>1987</v>
      </c>
      <c r="H15" s="6">
        <v>0.22090805856744106</v>
      </c>
      <c r="I15" s="6">
        <v>0.33907565641237869</v>
      </c>
      <c r="J15" s="6">
        <v>0.44001628502018042</v>
      </c>
      <c r="K15" s="6">
        <v>0.21368314094755975</v>
      </c>
      <c r="L15" s="6">
        <v>0.32658552672470093</v>
      </c>
      <c r="M15" s="6">
        <v>0.42652268305783636</v>
      </c>
      <c r="N15" s="6">
        <v>0.22830633277288867</v>
      </c>
      <c r="O15" s="6">
        <v>0.3517939244540656</v>
      </c>
      <c r="P15" s="6">
        <v>0.45359912247118828</v>
      </c>
    </row>
    <row r="16" spans="1:16" x14ac:dyDescent="0.3">
      <c r="A16" s="2">
        <v>1995</v>
      </c>
      <c r="B16" s="7">
        <v>0.36</v>
      </c>
      <c r="C16" s="7">
        <v>0.27</v>
      </c>
      <c r="D16" s="7">
        <v>0.37</v>
      </c>
      <c r="E16" s="2">
        <v>880</v>
      </c>
      <c r="G16" s="3">
        <v>1988</v>
      </c>
      <c r="H16" s="6">
        <v>0.23802349431004929</v>
      </c>
      <c r="I16" s="6">
        <v>0.33020184787248968</v>
      </c>
      <c r="J16" s="6">
        <v>0.43177465781746127</v>
      </c>
      <c r="K16" s="6">
        <v>0.2305407397535669</v>
      </c>
      <c r="L16" s="6">
        <v>0.31779690874977506</v>
      </c>
      <c r="M16" s="6">
        <v>0.41845962744361626</v>
      </c>
      <c r="N16" s="6">
        <v>0.24567157631739908</v>
      </c>
      <c r="O16" s="6">
        <v>0.34284765589710481</v>
      </c>
      <c r="P16" s="6">
        <v>0.44518902502726193</v>
      </c>
    </row>
    <row r="17" spans="1:16" x14ac:dyDescent="0.3">
      <c r="A17" s="2">
        <v>1996</v>
      </c>
      <c r="B17" s="7">
        <v>0.38</v>
      </c>
      <c r="C17" s="7">
        <v>0.26</v>
      </c>
      <c r="D17" s="7">
        <v>0.36</v>
      </c>
      <c r="E17" s="2">
        <v>900</v>
      </c>
      <c r="G17" s="3">
        <v>1989</v>
      </c>
      <c r="H17" s="6">
        <v>0.25481835318855406</v>
      </c>
      <c r="I17" s="6">
        <v>0.32156027209987537</v>
      </c>
      <c r="J17" s="6">
        <v>0.42362137471157085</v>
      </c>
      <c r="K17" s="6">
        <v>0.24691416179598627</v>
      </c>
      <c r="L17" s="6">
        <v>0.30955555143572938</v>
      </c>
      <c r="M17" s="6">
        <v>0.41083471600600235</v>
      </c>
      <c r="N17" s="6">
        <v>0.26288724567174887</v>
      </c>
      <c r="O17" s="6">
        <v>0.33380546536011912</v>
      </c>
      <c r="P17" s="6">
        <v>0.43651114760842746</v>
      </c>
    </row>
    <row r="18" spans="1:16" x14ac:dyDescent="0.3">
      <c r="A18" s="2">
        <v>1997</v>
      </c>
      <c r="B18" s="7">
        <v>0.4</v>
      </c>
      <c r="C18" s="7">
        <v>0.25</v>
      </c>
      <c r="D18" s="7">
        <v>0.35</v>
      </c>
      <c r="E18" s="2">
        <v>750</v>
      </c>
      <c r="G18" s="3">
        <v>1990</v>
      </c>
      <c r="H18" s="6">
        <v>0.27129607154784535</v>
      </c>
      <c r="I18" s="6">
        <v>0.31314485142698717</v>
      </c>
      <c r="J18" s="6">
        <v>0.41555907702516776</v>
      </c>
      <c r="K18" s="6">
        <v>0.26285065401029151</v>
      </c>
      <c r="L18" s="6">
        <v>0.30164862145624111</v>
      </c>
      <c r="M18" s="6">
        <v>0.40340026985444249</v>
      </c>
      <c r="N18" s="6">
        <v>0.2799098035680273</v>
      </c>
      <c r="O18" s="6">
        <v>0.32487539539082949</v>
      </c>
      <c r="P18" s="6">
        <v>0.42782156037373581</v>
      </c>
    </row>
    <row r="19" spans="1:16" x14ac:dyDescent="0.3">
      <c r="A19" s="2">
        <v>1998</v>
      </c>
      <c r="B19" s="7"/>
      <c r="C19" s="7"/>
      <c r="D19" s="7"/>
      <c r="E19" s="2"/>
      <c r="G19" s="3">
        <v>1991</v>
      </c>
      <c r="H19" s="6">
        <v>0.28746018847307497</v>
      </c>
      <c r="I19" s="6">
        <v>0.30494966724239614</v>
      </c>
      <c r="J19" s="6">
        <v>0.40759014428452928</v>
      </c>
      <c r="K19" s="6">
        <v>0.27844428012776939</v>
      </c>
      <c r="L19" s="6">
        <v>0.29411979492094764</v>
      </c>
      <c r="M19" s="6">
        <v>0.39608563769822341</v>
      </c>
      <c r="N19" s="6">
        <v>0.29664800851020595</v>
      </c>
      <c r="O19" s="6">
        <v>0.31599979307061138</v>
      </c>
      <c r="P19" s="6">
        <v>0.4191968576244896</v>
      </c>
    </row>
    <row r="20" spans="1:16" x14ac:dyDescent="0.3">
      <c r="A20" s="2">
        <v>1999</v>
      </c>
      <c r="B20" s="7"/>
      <c r="C20" s="7"/>
      <c r="D20" s="7"/>
      <c r="E20" s="2"/>
      <c r="G20" s="3">
        <v>1992</v>
      </c>
      <c r="H20" s="6">
        <v>0.30331433560648946</v>
      </c>
      <c r="I20" s="6">
        <v>0.29696895582820115</v>
      </c>
      <c r="J20" s="6">
        <v>0.39971670856530978</v>
      </c>
      <c r="K20" s="6">
        <v>0.2936452222043282</v>
      </c>
      <c r="L20" s="6">
        <v>0.28662053335636256</v>
      </c>
      <c r="M20" s="6">
        <v>0.3886983866605887</v>
      </c>
      <c r="N20" s="6">
        <v>0.31316067788087476</v>
      </c>
      <c r="O20" s="6">
        <v>0.30752994020801294</v>
      </c>
      <c r="P20" s="6">
        <v>0.41083745391283744</v>
      </c>
    </row>
    <row r="21" spans="1:16" x14ac:dyDescent="0.3">
      <c r="A21" s="2">
        <v>2000</v>
      </c>
      <c r="B21" s="7"/>
      <c r="C21" s="7"/>
      <c r="D21" s="7"/>
      <c r="E21" s="2"/>
      <c r="G21" s="3">
        <v>1993</v>
      </c>
      <c r="H21" s="6">
        <v>0.31886222752227494</v>
      </c>
      <c r="I21" s="6">
        <v>0.28919710430637474</v>
      </c>
      <c r="J21" s="6">
        <v>0.39194066817135076</v>
      </c>
      <c r="K21" s="6">
        <v>0.30852737748507103</v>
      </c>
      <c r="L21" s="6">
        <v>0.27894587519989245</v>
      </c>
      <c r="M21" s="6">
        <v>0.38096808896464501</v>
      </c>
      <c r="N21" s="6">
        <v>0.32937836232184514</v>
      </c>
      <c r="O21" s="6">
        <v>0.29966849613687874</v>
      </c>
      <c r="P21" s="6">
        <v>0.40302352475430775</v>
      </c>
    </row>
    <row r="22" spans="1:16" x14ac:dyDescent="0.3">
      <c r="A22" s="2">
        <v>2005</v>
      </c>
      <c r="B22" s="7"/>
      <c r="C22" s="7"/>
      <c r="D22" s="7"/>
      <c r="E22" s="2"/>
      <c r="G22" s="3">
        <v>1994</v>
      </c>
      <c r="H22" s="6">
        <v>0.33410765263346959</v>
      </c>
      <c r="I22" s="6">
        <v>0.28162864669119508</v>
      </c>
      <c r="J22" s="6">
        <v>0.38426370067533583</v>
      </c>
      <c r="K22" s="6">
        <v>0.3230531355378366</v>
      </c>
      <c r="L22" s="6">
        <v>0.27070019972047832</v>
      </c>
      <c r="M22" s="6">
        <v>0.3726538093471175</v>
      </c>
      <c r="N22" s="6">
        <v>0.3453474651746804</v>
      </c>
      <c r="O22" s="6">
        <v>0.29282114309548463</v>
      </c>
      <c r="P22" s="6">
        <v>0.39600697262675294</v>
      </c>
    </row>
    <row r="23" spans="1:16" x14ac:dyDescent="0.3">
      <c r="A23" s="2">
        <v>2010</v>
      </c>
      <c r="B23" s="7"/>
      <c r="C23" s="7"/>
      <c r="D23" s="7"/>
      <c r="E23" s="2"/>
      <c r="G23" s="3">
        <v>1995</v>
      </c>
      <c r="H23" s="6">
        <v>0.34905446460612255</v>
      </c>
      <c r="I23" s="6">
        <v>0.27425826004498838</v>
      </c>
      <c r="J23" s="6">
        <v>0.37668727534888968</v>
      </c>
      <c r="K23" s="6">
        <v>0.33732579557460413</v>
      </c>
      <c r="L23" s="6">
        <v>0.26190500730703881</v>
      </c>
      <c r="M23" s="6">
        <v>0.36362598937013607</v>
      </c>
      <c r="N23" s="6">
        <v>0.36096879901938955</v>
      </c>
      <c r="O23" s="6">
        <v>0.28696764048095075</v>
      </c>
      <c r="P23" s="6">
        <v>0.38993024770165841</v>
      </c>
    </row>
    <row r="24" spans="1:16" x14ac:dyDescent="0.3">
      <c r="A24" s="2">
        <v>2015</v>
      </c>
      <c r="B24" s="7"/>
      <c r="C24" s="7"/>
      <c r="D24" s="7"/>
      <c r="E24" s="2"/>
      <c r="G24" s="3">
        <v>1996</v>
      </c>
      <c r="H24" s="6">
        <v>0.36370657425694969</v>
      </c>
      <c r="I24" s="6">
        <v>0.26708076073447751</v>
      </c>
      <c r="J24" s="6">
        <v>0.36921266500857342</v>
      </c>
      <c r="K24" s="6">
        <v>0.35131053309682092</v>
      </c>
      <c r="L24" s="6">
        <v>0.25254369173981045</v>
      </c>
      <c r="M24" s="6">
        <v>0.35402621296200609</v>
      </c>
      <c r="N24" s="6">
        <v>0.37628629046822276</v>
      </c>
      <c r="O24" s="6">
        <v>0.28213876144191635</v>
      </c>
      <c r="P24" s="6">
        <v>0.38466264111107579</v>
      </c>
    </row>
    <row r="25" spans="1:16" x14ac:dyDescent="0.3">
      <c r="A25" s="2">
        <v>2020</v>
      </c>
      <c r="B25" s="7"/>
      <c r="C25" s="7"/>
      <c r="D25" s="7"/>
      <c r="E25" s="2"/>
      <c r="G25" s="3">
        <v>1997</v>
      </c>
      <c r="H25" s="6">
        <v>0.37806794191176663</v>
      </c>
      <c r="I25" s="6">
        <v>0.26009110078510472</v>
      </c>
      <c r="J25" s="6">
        <v>0.36184095730312937</v>
      </c>
      <c r="K25" s="6">
        <v>0.36499311580853416</v>
      </c>
      <c r="L25" s="6">
        <v>0.24265225059672241</v>
      </c>
      <c r="M25" s="6">
        <v>0.34393520376721487</v>
      </c>
      <c r="N25" s="6">
        <v>0.39132250457583351</v>
      </c>
      <c r="O25" s="6">
        <v>0.2783226608889115</v>
      </c>
      <c r="P25" s="6">
        <v>0.38013877261405171</v>
      </c>
    </row>
    <row r="26" spans="1:16" x14ac:dyDescent="0.3">
      <c r="A26" s="2">
        <v>2025</v>
      </c>
      <c r="B26" s="7"/>
      <c r="C26" s="7"/>
      <c r="D26" s="7"/>
      <c r="E26" s="2"/>
      <c r="G26" s="3">
        <v>1998</v>
      </c>
      <c r="H26" s="6">
        <v>0.39214257020296417</v>
      </c>
      <c r="I26" s="6">
        <v>0.25328436433076307</v>
      </c>
      <c r="J26" s="6">
        <v>0.35457306546627348</v>
      </c>
      <c r="K26" s="6">
        <v>0.37840651498263289</v>
      </c>
      <c r="L26" s="6">
        <v>0.23243927277096177</v>
      </c>
      <c r="M26" s="6">
        <v>0.33351364110371584</v>
      </c>
      <c r="N26" s="6">
        <v>0.40605152376482173</v>
      </c>
      <c r="O26" s="6">
        <v>0.27532828035907975</v>
      </c>
      <c r="P26" s="6">
        <v>0.37621164818413905</v>
      </c>
    </row>
    <row r="27" spans="1:16" x14ac:dyDescent="0.3">
      <c r="G27" s="3">
        <v>1999</v>
      </c>
      <c r="H27" s="6">
        <v>0.40593449728523895</v>
      </c>
      <c r="I27" s="6">
        <v>0.24665576415644114</v>
      </c>
      <c r="J27" s="6">
        <v>0.34740973855832064</v>
      </c>
      <c r="K27" s="6">
        <v>0.39152019948629541</v>
      </c>
      <c r="L27" s="6">
        <v>0.22200896606466555</v>
      </c>
      <c r="M27" s="6">
        <v>0.32287961182514063</v>
      </c>
      <c r="N27" s="6">
        <v>0.42051272885070207</v>
      </c>
      <c r="O27" s="6">
        <v>0.27307835461675817</v>
      </c>
      <c r="P27" s="6">
        <v>0.37277750300811774</v>
      </c>
    </row>
    <row r="28" spans="1:16" x14ac:dyDescent="0.3">
      <c r="G28" s="3">
        <v>2000</v>
      </c>
      <c r="H28" s="6">
        <v>0.41944779044969482</v>
      </c>
      <c r="I28" s="6">
        <v>0.2402006383313485</v>
      </c>
      <c r="J28" s="6">
        <v>0.34035157121895732</v>
      </c>
      <c r="K28" s="6">
        <v>0.40437122833883932</v>
      </c>
      <c r="L28" s="6">
        <v>0.21146431993044312</v>
      </c>
      <c r="M28" s="6">
        <v>0.31210718199643572</v>
      </c>
      <c r="N28" s="6">
        <v>0.43467624862303261</v>
      </c>
      <c r="O28" s="6">
        <v>0.27149746656006579</v>
      </c>
      <c r="P28" s="6">
        <v>0.36977797756375147</v>
      </c>
    </row>
    <row r="29" spans="1:16" x14ac:dyDescent="0.3">
      <c r="G29" s="3">
        <v>2001</v>
      </c>
      <c r="H29" s="6">
        <v>0.43268654011730096</v>
      </c>
      <c r="I29" s="6">
        <v>0.23391444693015415</v>
      </c>
      <c r="J29" s="6">
        <v>0.33339901295254554</v>
      </c>
      <c r="K29" s="6">
        <v>0.41695926056610011</v>
      </c>
      <c r="L29" s="6">
        <v>0.20088773699041609</v>
      </c>
      <c r="M29" s="6">
        <v>0.30127153290835812</v>
      </c>
      <c r="N29" s="6">
        <v>0.44855065711038328</v>
      </c>
      <c r="O29" s="6">
        <v>0.27053268919127071</v>
      </c>
      <c r="P29" s="6">
        <v>0.36715230412553646</v>
      </c>
    </row>
    <row r="30" spans="1:16" x14ac:dyDescent="0.3">
      <c r="G30" s="3">
        <v>2002</v>
      </c>
      <c r="H30" s="6">
        <v>0.44565485419352246</v>
      </c>
      <c r="I30" s="6">
        <v>0.22779276884003219</v>
      </c>
      <c r="J30" s="6">
        <v>0.32655237696644601</v>
      </c>
      <c r="K30" s="6">
        <v>0.42923789561675912</v>
      </c>
      <c r="L30" s="6">
        <v>0.19028967179755801</v>
      </c>
      <c r="M30" s="6">
        <v>0.29042450497774058</v>
      </c>
      <c r="N30" s="6">
        <v>0.46219125157990043</v>
      </c>
      <c r="O30" s="6">
        <v>0.27022048497113932</v>
      </c>
      <c r="P30" s="6">
        <v>0.36486352805202954</v>
      </c>
    </row>
    <row r="31" spans="1:16" x14ac:dyDescent="0.3">
      <c r="G31" s="3">
        <v>2003</v>
      </c>
      <c r="H31" s="6">
        <v>0.45835685276673827</v>
      </c>
      <c r="I31" s="6">
        <v>0.22183129865126916</v>
      </c>
      <c r="J31" s="6">
        <v>0.3198118485819933</v>
      </c>
      <c r="K31" s="6">
        <v>0.44118280081595113</v>
      </c>
      <c r="L31" s="6">
        <v>0.17975475526901213</v>
      </c>
      <c r="M31" s="6">
        <v>0.27960796059375564</v>
      </c>
      <c r="N31" s="6">
        <v>0.4756304249749046</v>
      </c>
      <c r="O31" s="6">
        <v>0.27050885350932941</v>
      </c>
      <c r="P31" s="6">
        <v>0.36288455334673719</v>
      </c>
    </row>
    <row r="32" spans="1:16" x14ac:dyDescent="0.3">
      <c r="G32" s="3">
        <v>2004</v>
      </c>
      <c r="H32" s="6">
        <v>0.47079666313382268</v>
      </c>
      <c r="I32" s="6">
        <v>0.21602584362924554</v>
      </c>
      <c r="J32" s="6">
        <v>0.31317749323693245</v>
      </c>
      <c r="K32" s="6">
        <v>0.45284269456963827</v>
      </c>
      <c r="L32" s="6">
        <v>0.16931148659775239</v>
      </c>
      <c r="M32" s="6">
        <v>0.26886040522381288</v>
      </c>
      <c r="N32" s="6">
        <v>0.48882651726745757</v>
      </c>
      <c r="O32" s="6">
        <v>0.27141777259066396</v>
      </c>
      <c r="P32" s="6">
        <v>0.36119079351616951</v>
      </c>
    </row>
    <row r="33" spans="7:16" x14ac:dyDescent="0.3">
      <c r="G33" s="3">
        <v>2005</v>
      </c>
      <c r="H33" s="6">
        <v>0.48297841513700035</v>
      </c>
      <c r="I33" s="6">
        <v>0.2103723207656627</v>
      </c>
      <c r="J33" s="6">
        <v>0.30664926409733761</v>
      </c>
      <c r="K33" s="6">
        <v>0.46414928275684619</v>
      </c>
      <c r="L33" s="6">
        <v>0.15901304391260282</v>
      </c>
      <c r="M33" s="6">
        <v>0.25821498483990701</v>
      </c>
      <c r="N33" s="6">
        <v>0.5018560060736651</v>
      </c>
      <c r="O33" s="6">
        <v>0.2729363640060285</v>
      </c>
      <c r="P33" s="6">
        <v>0.35976235231218268</v>
      </c>
    </row>
    <row r="34" spans="7:16" x14ac:dyDescent="0.3">
      <c r="G34" s="3">
        <v>2006</v>
      </c>
      <c r="H34" s="6">
        <v>0.49490623679678358</v>
      </c>
      <c r="I34" s="6">
        <v>0.20486675390694084</v>
      </c>
      <c r="J34" s="6">
        <v>0.30022700929627633</v>
      </c>
      <c r="K34" s="6">
        <v>0.47513289215518856</v>
      </c>
      <c r="L34" s="6">
        <v>0.14889160758177633</v>
      </c>
      <c r="M34" s="6">
        <v>0.24770063876104584</v>
      </c>
      <c r="N34" s="6">
        <v>0.51469552862967105</v>
      </c>
      <c r="O34" s="6">
        <v>0.27508407149098979</v>
      </c>
      <c r="P34" s="6">
        <v>0.35858273770751692</v>
      </c>
    </row>
    <row r="35" spans="7:16" x14ac:dyDescent="0.3">
      <c r="G35" s="3">
        <v>2007</v>
      </c>
      <c r="H35" s="6">
        <v>0.50658425022647435</v>
      </c>
      <c r="I35" s="6">
        <v>0.19950527095776829</v>
      </c>
      <c r="J35" s="6">
        <v>0.29391047881575816</v>
      </c>
      <c r="K35" s="6">
        <v>0.48573428611236391</v>
      </c>
      <c r="L35" s="6">
        <v>0.13897994865417443</v>
      </c>
      <c r="M35" s="6">
        <v>0.23734012776421071</v>
      </c>
      <c r="N35" s="6">
        <v>0.52741133700356968</v>
      </c>
      <c r="O35" s="6">
        <v>0.27788230890680582</v>
      </c>
      <c r="P35" s="6">
        <v>0.35764144711145218</v>
      </c>
    </row>
    <row r="36" spans="7:16" x14ac:dyDescent="0.3">
      <c r="G36" s="3">
        <v>2008</v>
      </c>
      <c r="H36" s="6">
        <v>0.51801656781435534</v>
      </c>
      <c r="I36" s="6">
        <v>0.19428410115783579</v>
      </c>
      <c r="J36" s="6">
        <v>0.28769933102780965</v>
      </c>
      <c r="K36" s="6">
        <v>0.49595958921244881</v>
      </c>
      <c r="L36" s="6">
        <v>0.12931341968186214</v>
      </c>
      <c r="M36" s="6">
        <v>0.22715725482734345</v>
      </c>
      <c r="N36" s="6">
        <v>0.54000355608276385</v>
      </c>
      <c r="O36" s="6">
        <v>0.28134973112681455</v>
      </c>
      <c r="P36" s="6">
        <v>0.35692509550332158</v>
      </c>
    </row>
    <row r="37" spans="7:16" x14ac:dyDescent="0.3">
      <c r="G37" s="3">
        <v>2009</v>
      </c>
      <c r="H37" s="6">
        <v>0.52920728866031119</v>
      </c>
      <c r="I37" s="6">
        <v>0.18919957242984003</v>
      </c>
      <c r="J37" s="6">
        <v>0.28159313890984955</v>
      </c>
      <c r="K37" s="6">
        <v>0.50581230723523496</v>
      </c>
      <c r="L37" s="6">
        <v>0.1199273732217478</v>
      </c>
      <c r="M37" s="6">
        <v>0.21717128939012281</v>
      </c>
      <c r="N37" s="6">
        <v>0.55247464517796052</v>
      </c>
      <c r="O37" s="6">
        <v>0.28550407491278784</v>
      </c>
      <c r="P37" s="6">
        <v>0.35642422754587383</v>
      </c>
    </row>
    <row r="38" spans="7:16" x14ac:dyDescent="0.3">
      <c r="G38" s="3">
        <v>2010</v>
      </c>
      <c r="H38" s="6">
        <v>0.54016049525421039</v>
      </c>
      <c r="I38" s="6">
        <v>0.18424810879689166</v>
      </c>
      <c r="J38" s="6">
        <v>0.27559139594889881</v>
      </c>
      <c r="K38" s="6">
        <v>0.51526842198808198</v>
      </c>
      <c r="L38" s="6">
        <v>0.1108438158662525</v>
      </c>
      <c r="M38" s="6">
        <v>0.20739891689189791</v>
      </c>
      <c r="N38" s="6">
        <v>0.56485380334162161</v>
      </c>
      <c r="O38" s="6">
        <v>0.29038741618005992</v>
      </c>
      <c r="P38" s="6">
        <v>0.35613101241700157</v>
      </c>
    </row>
    <row r="39" spans="7:16" x14ac:dyDescent="0.3">
      <c r="G39" s="3">
        <v>2011</v>
      </c>
      <c r="H39" s="6">
        <v>0.55088025038394517</v>
      </c>
      <c r="I39" s="6">
        <v>0.17942622786751117</v>
      </c>
      <c r="J39" s="6">
        <v>0.26969352174854461</v>
      </c>
      <c r="K39" s="6">
        <v>0.52432454730010181</v>
      </c>
      <c r="L39" s="6">
        <v>0.10209873322285663</v>
      </c>
      <c r="M39" s="6">
        <v>0.19785556727167852</v>
      </c>
      <c r="N39" s="6">
        <v>0.57714903554863639</v>
      </c>
      <c r="O39" s="6">
        <v>0.29601236487015037</v>
      </c>
      <c r="P39" s="6">
        <v>0.35603742411763578</v>
      </c>
    </row>
    <row r="40" spans="7:16" x14ac:dyDescent="0.3">
      <c r="G40" s="3">
        <v>2012</v>
      </c>
      <c r="H40" s="6">
        <v>0.56137059426156732</v>
      </c>
      <c r="I40" s="6">
        <v>0.17473053838644376</v>
      </c>
      <c r="J40" s="6">
        <v>0.26389886735198992</v>
      </c>
      <c r="K40" s="6">
        <v>0.53296971856442399</v>
      </c>
      <c r="L40" s="6">
        <v>9.3707972601159817E-2</v>
      </c>
      <c r="M40" s="6">
        <v>0.18855404888735658</v>
      </c>
      <c r="N40" s="6">
        <v>0.58937500834627166</v>
      </c>
      <c r="O40" s="6">
        <v>0.30243030301514456</v>
      </c>
      <c r="P40" s="6">
        <v>0.35613709941778815</v>
      </c>
    </row>
    <row r="41" spans="7:16" x14ac:dyDescent="0.3">
      <c r="G41" s="3">
        <v>2013</v>
      </c>
      <c r="H41" s="6">
        <v>0.57163554185647569</v>
      </c>
      <c r="I41" s="6">
        <v>0.17015773784957114</v>
      </c>
      <c r="J41" s="6">
        <v>0.2582067202939542</v>
      </c>
      <c r="K41" s="6">
        <v>0.54121534893071666</v>
      </c>
      <c r="L41" s="6">
        <v>8.5694596664219955E-2</v>
      </c>
      <c r="M41" s="6">
        <v>0.17950565568271346</v>
      </c>
      <c r="N41" s="6">
        <v>0.60152376380842454</v>
      </c>
      <c r="O41" s="6">
        <v>0.30967382430837703</v>
      </c>
      <c r="P41" s="6">
        <v>0.35642381485282704</v>
      </c>
    </row>
    <row r="42" spans="7:16" x14ac:dyDescent="0.3">
      <c r="G42" s="3">
        <v>2014</v>
      </c>
      <c r="H42" s="6">
        <v>0.58167908042510896</v>
      </c>
      <c r="I42" s="6">
        <v>0.16570461018124216</v>
      </c>
      <c r="J42" s="6">
        <v>0.25261630939364987</v>
      </c>
      <c r="K42" s="6">
        <v>0.54903324989001656</v>
      </c>
      <c r="L42" s="6">
        <v>7.8072399401823284E-2</v>
      </c>
      <c r="M42" s="6">
        <v>0.1707191838793562</v>
      </c>
      <c r="N42" s="6">
        <v>0.61362476635589369</v>
      </c>
      <c r="O42" s="6">
        <v>0.31779331453365506</v>
      </c>
      <c r="P42" s="6">
        <v>0.35689302056722655</v>
      </c>
    </row>
    <row r="43" spans="7:16" x14ac:dyDescent="0.3">
      <c r="G43" s="3">
        <v>2015</v>
      </c>
      <c r="H43" s="6">
        <v>0.59150516722707258</v>
      </c>
      <c r="I43" s="6">
        <v>0.16136802347238932</v>
      </c>
      <c r="J43" s="6">
        <v>0.2471268093005391</v>
      </c>
      <c r="K43" s="6">
        <v>0.5564496733626515</v>
      </c>
      <c r="L43" s="6">
        <v>7.0857140871734031E-2</v>
      </c>
      <c r="M43" s="6">
        <v>0.16220211055415917</v>
      </c>
      <c r="N43" s="6">
        <v>0.62565396445194754</v>
      </c>
      <c r="O43" s="6">
        <v>0.32682687536626581</v>
      </c>
      <c r="P43" s="6">
        <v>0.35754014680858753</v>
      </c>
    </row>
    <row r="44" spans="7:16" x14ac:dyDescent="0.3">
      <c r="G44" s="3">
        <v>2016</v>
      </c>
      <c r="H44" s="6">
        <v>0.60111772741808256</v>
      </c>
      <c r="I44" s="6">
        <v>0.15714492777783992</v>
      </c>
      <c r="J44" s="6">
        <v>0.24173734480407855</v>
      </c>
      <c r="K44" s="6">
        <v>0.56344916209503493</v>
      </c>
      <c r="L44" s="6">
        <v>6.4055508494011357E-2</v>
      </c>
      <c r="M44" s="6">
        <v>0.1539600830528963</v>
      </c>
      <c r="N44" s="6">
        <v>0.63762637329507388</v>
      </c>
      <c r="O44" s="6">
        <v>0.3368313588312189</v>
      </c>
      <c r="P44" s="6">
        <v>0.3583614719064232</v>
      </c>
    </row>
    <row r="45" spans="7:16" x14ac:dyDescent="0.3">
      <c r="G45" s="3">
        <v>2017</v>
      </c>
      <c r="H45" s="6">
        <v>0.61052065211054718</v>
      </c>
      <c r="I45" s="6">
        <v>0.15303235297127282</v>
      </c>
      <c r="J45" s="6">
        <v>0.23644699491818105</v>
      </c>
      <c r="K45" s="6">
        <v>0.57002473900239481</v>
      </c>
      <c r="L45" s="6">
        <v>5.7675505266281527E-2</v>
      </c>
      <c r="M45" s="6">
        <v>0.14599736190039178</v>
      </c>
      <c r="N45" s="6">
        <v>0.64954742751079853</v>
      </c>
      <c r="O45" s="6">
        <v>0.34784865897535483</v>
      </c>
      <c r="P45" s="6">
        <v>0.35935349934451616</v>
      </c>
    </row>
    <row r="46" spans="7:16" x14ac:dyDescent="0.3">
      <c r="G46" s="3">
        <v>2018</v>
      </c>
      <c r="H46" s="6">
        <v>0.61971779659302284</v>
      </c>
      <c r="I46" s="6">
        <v>0.14902740665631256</v>
      </c>
      <c r="J46" s="6">
        <v>0.23125479675066565</v>
      </c>
      <c r="K46" s="6">
        <v>0.5762169574539695</v>
      </c>
      <c r="L46" s="6">
        <v>5.171725567620819E-2</v>
      </c>
      <c r="M46" s="6">
        <v>0.13831694076769349</v>
      </c>
      <c r="N46" s="6">
        <v>0.66137743202448807</v>
      </c>
      <c r="O46" s="6">
        <v>0.35993686634330729</v>
      </c>
      <c r="P46" s="6">
        <v>0.36051280462040719</v>
      </c>
    </row>
    <row r="47" spans="7:16" x14ac:dyDescent="0.3">
      <c r="G47" s="3">
        <v>2019</v>
      </c>
      <c r="H47" s="6">
        <v>0.62871297870018128</v>
      </c>
      <c r="I47" s="6">
        <v>0.14512727213229096</v>
      </c>
      <c r="J47" s="6">
        <v>0.22615974916752887</v>
      </c>
      <c r="K47" s="6">
        <v>0.58198328498766505</v>
      </c>
      <c r="L47" s="6">
        <v>4.6180588519806214E-2</v>
      </c>
      <c r="M47" s="6">
        <v>0.13091962136801211</v>
      </c>
      <c r="N47" s="6">
        <v>0.67315257888124003</v>
      </c>
      <c r="O47" s="6">
        <v>0.37314031455800734</v>
      </c>
      <c r="P47" s="6">
        <v>0.36183798229108721</v>
      </c>
    </row>
    <row r="48" spans="7:16" x14ac:dyDescent="0.3">
      <c r="G48" s="3">
        <v>2020</v>
      </c>
      <c r="H48" s="6">
        <v>0.63750997732530645</v>
      </c>
      <c r="I48" s="6">
        <v>0.14132920641324617</v>
      </c>
      <c r="J48" s="6">
        <v>0.22116081626144851</v>
      </c>
      <c r="K48" s="6">
        <v>0.5873597203586205</v>
      </c>
      <c r="L48" s="6">
        <v>4.1058702873418687E-2</v>
      </c>
      <c r="M48" s="6">
        <v>0.12380619050555136</v>
      </c>
      <c r="N48" s="6">
        <v>0.68483567098186249</v>
      </c>
      <c r="O48" s="6">
        <v>0.38751729228078252</v>
      </c>
      <c r="P48" s="6">
        <v>0.36332559496468264</v>
      </c>
    </row>
    <row r="49" spans="7:16" x14ac:dyDescent="0.3">
      <c r="G49" s="3">
        <v>2021</v>
      </c>
      <c r="H49" s="6">
        <v>0.6461125310677075</v>
      </c>
      <c r="I49" s="6">
        <v>0.13763053829876573</v>
      </c>
      <c r="J49" s="6">
        <v>0.21625693063352805</v>
      </c>
      <c r="K49" s="6">
        <v>0.59232420113022277</v>
      </c>
      <c r="L49" s="6">
        <v>3.634566661826668E-2</v>
      </c>
      <c r="M49" s="6">
        <v>0.11697504638494143</v>
      </c>
      <c r="N49" s="6">
        <v>0.69644109513051566</v>
      </c>
      <c r="O49" s="6">
        <v>0.40310016622133649</v>
      </c>
      <c r="P49" s="6">
        <v>0.36497505284735299</v>
      </c>
    </row>
    <row r="50" spans="7:16" x14ac:dyDescent="0.3">
      <c r="G50" s="3">
        <v>2022</v>
      </c>
      <c r="H50" s="6">
        <v>0.65452433700778156</v>
      </c>
      <c r="I50" s="6">
        <v>0.13402866649531656</v>
      </c>
      <c r="J50" s="6">
        <v>0.21144699649690313</v>
      </c>
      <c r="K50" s="6">
        <v>0.59689359381841411</v>
      </c>
      <c r="L50" s="6">
        <v>3.2029480630257547E-2</v>
      </c>
      <c r="M50" s="6">
        <v>0.11042451992802925</v>
      </c>
      <c r="N50" s="6">
        <v>0.70794718528375711</v>
      </c>
      <c r="O50" s="6">
        <v>0.41993229924909081</v>
      </c>
      <c r="P50" s="6">
        <v>0.36678402249671443</v>
      </c>
    </row>
    <row r="51" spans="7:16" x14ac:dyDescent="0.3">
      <c r="G51" s="3">
        <v>2023</v>
      </c>
      <c r="H51" s="6">
        <v>0.66274904960280012</v>
      </c>
      <c r="I51" s="6">
        <v>0.13052105778674106</v>
      </c>
      <c r="J51" s="6">
        <v>0.20672989261046018</v>
      </c>
      <c r="K51" s="6">
        <v>0.60106379392399256</v>
      </c>
      <c r="L51" s="6">
        <v>2.8096665584091195E-2</v>
      </c>
      <c r="M51" s="6">
        <v>0.10415138380669227</v>
      </c>
      <c r="N51" s="6">
        <v>0.71934978908228531</v>
      </c>
      <c r="O51" s="6">
        <v>0.43804167557457124</v>
      </c>
      <c r="P51" s="6">
        <v>0.36875178184459279</v>
      </c>
    </row>
    <row r="52" spans="7:16" x14ac:dyDescent="0.3">
      <c r="G52" s="3">
        <v>2024</v>
      </c>
      <c r="H52" s="6">
        <v>0.67079027969680693</v>
      </c>
      <c r="I52" s="6">
        <v>0.12710524525263231</v>
      </c>
      <c r="J52" s="6">
        <v>0.2021044750505622</v>
      </c>
      <c r="K52" s="6">
        <v>0.60483009205044769</v>
      </c>
      <c r="L52" s="6">
        <v>2.4531577155080458E-2</v>
      </c>
      <c r="M52" s="6">
        <v>9.8151913683034497E-2</v>
      </c>
      <c r="N52" s="6">
        <v>0.73064378655992457</v>
      </c>
      <c r="O52" s="6">
        <v>0.45744260464471687</v>
      </c>
      <c r="P52" s="6">
        <v>0.37087704251899672</v>
      </c>
    </row>
    <row r="53" spans="7:16" x14ac:dyDescent="0.3">
      <c r="G53" s="3">
        <v>2025</v>
      </c>
      <c r="H53" s="6">
        <v>0.67865159363833027</v>
      </c>
      <c r="I53" s="6">
        <v>0.12377882653333534</v>
      </c>
      <c r="J53" s="6">
        <v>0.19756957982833587</v>
      </c>
      <c r="K53" s="6">
        <v>0.60820194677006345</v>
      </c>
      <c r="L53" s="6">
        <v>2.1316516874729786E-2</v>
      </c>
      <c r="M53" s="6">
        <v>9.2421379833467945E-2</v>
      </c>
      <c r="N53" s="6">
        <v>0.74181116749041609</v>
      </c>
      <c r="O53" s="6">
        <v>0.4781343606189013</v>
      </c>
      <c r="P53" s="6">
        <v>0.37315935885120455</v>
      </c>
    </row>
  </sheetData>
  <mergeCells count="3">
    <mergeCell ref="B3:D3"/>
    <mergeCell ref="A1:E1"/>
    <mergeCell ref="G1:P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MLR</vt:lpstr>
      <vt:lpstr>CSM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</cp:lastModifiedBy>
  <dcterms:created xsi:type="dcterms:W3CDTF">2017-01-07T17:31:02Z</dcterms:created>
  <dcterms:modified xsi:type="dcterms:W3CDTF">2018-10-22T20:01:18Z</dcterms:modified>
</cp:coreProperties>
</file>